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S:\Globale Verantwortung\PR und Öffent\COVID19\"/>
    </mc:Choice>
  </mc:AlternateContent>
  <xr:revisionPtr revIDLastSave="0" documentId="8_{6769B9DD-EEFA-40EE-B8D0-87EA15773EF0}" xr6:coauthVersionLast="36" xr6:coauthVersionMax="36" xr10:uidLastSave="{00000000-0000-0000-0000-000000000000}"/>
  <workbookProtection workbookAlgorithmName="SHA-512" workbookHashValue="PpcvneadV2mopt377pT95GI7FHiTCTiK0+SMuQlRFSz+1eF0ssvxq8EIvvQ3a7GNRpm1DhiM1eIdHNVpckSXow==" workbookSaltValue="/dRW+DK1d3lImbV4RaPP3A==" workbookSpinCount="100000" lockStructure="1"/>
  <bookViews>
    <workbookView xWindow="0" yWindow="0" windowWidth="24000" windowHeight="9525" xr2:uid="{00000000-000D-0000-FFFF-FFFF00000000}"/>
  </bookViews>
  <sheets>
    <sheet name="Tabelle1" sheetId="1" r:id="rId1"/>
    <sheet name="40" sheetId="2" state="hidden" r:id="rId2"/>
  </sheets>
  <definedNames>
    <definedName name="_xlnm.Print_Titles" localSheetId="0">Tabelle1!$8:$10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90" i="1" l="1"/>
  <c r="H1490" i="1" s="1"/>
  <c r="G1489" i="1"/>
  <c r="H1489" i="1" s="1"/>
  <c r="G1488" i="1"/>
  <c r="H1488" i="1" s="1"/>
  <c r="G1487" i="1"/>
  <c r="H1487" i="1" s="1"/>
  <c r="G1486" i="1"/>
  <c r="H1486" i="1" s="1"/>
  <c r="G1485" i="1"/>
  <c r="H1485" i="1" s="1"/>
  <c r="G1484" i="1"/>
  <c r="H1484" i="1" s="1"/>
  <c r="G1483" i="1"/>
  <c r="H1483" i="1" s="1"/>
  <c r="G1482" i="1"/>
  <c r="H1482" i="1" s="1"/>
  <c r="H1481" i="1"/>
  <c r="G1481" i="1"/>
  <c r="H1480" i="1"/>
  <c r="G1480" i="1"/>
  <c r="H1479" i="1"/>
  <c r="G1479" i="1"/>
  <c r="H1478" i="1"/>
  <c r="G1478" i="1"/>
  <c r="H1477" i="1"/>
  <c r="G1477" i="1"/>
  <c r="H1476" i="1"/>
  <c r="G1476" i="1"/>
  <c r="H1475" i="1"/>
  <c r="G1475" i="1"/>
  <c r="G1474" i="1"/>
  <c r="H1474" i="1" s="1"/>
  <c r="H1473" i="1"/>
  <c r="G1473" i="1"/>
  <c r="H1472" i="1"/>
  <c r="G1472" i="1"/>
  <c r="H1471" i="1"/>
  <c r="G1471" i="1"/>
  <c r="H1470" i="1"/>
  <c r="G1470" i="1"/>
  <c r="H1469" i="1"/>
  <c r="G1469" i="1"/>
  <c r="H1468" i="1"/>
  <c r="G1468" i="1"/>
  <c r="H1467" i="1"/>
  <c r="G1467" i="1"/>
  <c r="G1466" i="1"/>
  <c r="H1466" i="1" s="1"/>
  <c r="H1465" i="1"/>
  <c r="G1465" i="1"/>
  <c r="H1464" i="1"/>
  <c r="G1464" i="1"/>
  <c r="H1463" i="1"/>
  <c r="G1463" i="1"/>
  <c r="H1462" i="1"/>
  <c r="G1462" i="1"/>
  <c r="H1461" i="1"/>
  <c r="G1461" i="1"/>
  <c r="H1460" i="1"/>
  <c r="G1460" i="1"/>
  <c r="H1459" i="1"/>
  <c r="G1459" i="1"/>
  <c r="G1458" i="1"/>
  <c r="H1458" i="1" s="1"/>
  <c r="H1457" i="1"/>
  <c r="G1457" i="1"/>
  <c r="H1456" i="1"/>
  <c r="G1456" i="1"/>
  <c r="H1455" i="1"/>
  <c r="G1455" i="1"/>
  <c r="H1454" i="1"/>
  <c r="G1454" i="1"/>
  <c r="H1453" i="1"/>
  <c r="G1453" i="1"/>
  <c r="H1452" i="1"/>
  <c r="G1452" i="1"/>
  <c r="H1451" i="1"/>
  <c r="G1451" i="1"/>
  <c r="G1450" i="1"/>
  <c r="H1450" i="1" s="1"/>
  <c r="H1449" i="1"/>
  <c r="G1449" i="1"/>
  <c r="G1448" i="1"/>
  <c r="H1448" i="1" s="1"/>
  <c r="H1447" i="1"/>
  <c r="G1447" i="1"/>
  <c r="H1446" i="1"/>
  <c r="G1446" i="1"/>
  <c r="H1445" i="1"/>
  <c r="G1445" i="1"/>
  <c r="H1444" i="1"/>
  <c r="G1444" i="1"/>
  <c r="H1443" i="1"/>
  <c r="G1443" i="1"/>
  <c r="G1442" i="1"/>
  <c r="H1442" i="1" s="1"/>
  <c r="H1441" i="1"/>
  <c r="G1441" i="1"/>
  <c r="G1440" i="1"/>
  <c r="H1440" i="1" s="1"/>
  <c r="H1439" i="1"/>
  <c r="G1439" i="1"/>
  <c r="H1438" i="1"/>
  <c r="G1438" i="1"/>
  <c r="H1437" i="1"/>
  <c r="G1437" i="1"/>
  <c r="H1436" i="1"/>
  <c r="G1436" i="1"/>
  <c r="H1435" i="1"/>
  <c r="G1435" i="1"/>
  <c r="G1434" i="1"/>
  <c r="H1434" i="1" s="1"/>
  <c r="H1433" i="1"/>
  <c r="G1433" i="1"/>
  <c r="G1432" i="1"/>
  <c r="H1432" i="1" s="1"/>
  <c r="H1431" i="1"/>
  <c r="G1431" i="1"/>
  <c r="H1430" i="1"/>
  <c r="G1430" i="1"/>
  <c r="H1429" i="1"/>
  <c r="G1429" i="1"/>
  <c r="H1428" i="1"/>
  <c r="G1428" i="1"/>
  <c r="H1427" i="1"/>
  <c r="G1427" i="1"/>
  <c r="G1426" i="1"/>
  <c r="H1426" i="1" s="1"/>
  <c r="H1425" i="1"/>
  <c r="G1425" i="1"/>
  <c r="G1424" i="1"/>
  <c r="H1424" i="1" s="1"/>
  <c r="H1423" i="1"/>
  <c r="G1423" i="1"/>
  <c r="H1422" i="1"/>
  <c r="G1422" i="1"/>
  <c r="H1421" i="1"/>
  <c r="G1421" i="1"/>
  <c r="H1420" i="1"/>
  <c r="G1420" i="1"/>
  <c r="H1419" i="1"/>
  <c r="G1419" i="1"/>
  <c r="G1418" i="1"/>
  <c r="H1418" i="1" s="1"/>
  <c r="H1417" i="1"/>
  <c r="G1417" i="1"/>
  <c r="G1416" i="1"/>
  <c r="H1416" i="1" s="1"/>
  <c r="H1415" i="1"/>
  <c r="G1415" i="1"/>
  <c r="H1414" i="1"/>
  <c r="G1414" i="1"/>
  <c r="H1413" i="1"/>
  <c r="G1413" i="1"/>
  <c r="H1412" i="1"/>
  <c r="G1412" i="1"/>
  <c r="H1411" i="1"/>
  <c r="G1411" i="1"/>
  <c r="G1410" i="1"/>
  <c r="H1410" i="1" s="1"/>
  <c r="H1409" i="1"/>
  <c r="G1409" i="1"/>
  <c r="G1408" i="1"/>
  <c r="H1408" i="1" s="1"/>
  <c r="H1407" i="1"/>
  <c r="G1407" i="1"/>
  <c r="H1406" i="1"/>
  <c r="G1406" i="1"/>
  <c r="H1405" i="1"/>
  <c r="G1405" i="1"/>
  <c r="H1404" i="1"/>
  <c r="G1404" i="1"/>
  <c r="H1403" i="1"/>
  <c r="G1403" i="1"/>
  <c r="G1402" i="1"/>
  <c r="H1402" i="1" s="1"/>
  <c r="H1401" i="1"/>
  <c r="G1401" i="1"/>
  <c r="G1400" i="1"/>
  <c r="H1400" i="1" s="1"/>
  <c r="H1399" i="1"/>
  <c r="G1399" i="1"/>
  <c r="H1398" i="1"/>
  <c r="G1398" i="1"/>
  <c r="H1397" i="1"/>
  <c r="G1397" i="1"/>
  <c r="H1396" i="1"/>
  <c r="G1396" i="1"/>
  <c r="H1395" i="1"/>
  <c r="G1395" i="1"/>
  <c r="G1394" i="1"/>
  <c r="H1394" i="1" s="1"/>
  <c r="H1393" i="1"/>
  <c r="G1393" i="1"/>
  <c r="G1392" i="1"/>
  <c r="H1392" i="1" s="1"/>
  <c r="H1391" i="1"/>
  <c r="G1391" i="1"/>
  <c r="H1390" i="1"/>
  <c r="G1390" i="1"/>
  <c r="H1389" i="1"/>
  <c r="G1389" i="1"/>
  <c r="H1388" i="1"/>
  <c r="G1388" i="1"/>
  <c r="H1387" i="1"/>
  <c r="G1387" i="1"/>
  <c r="G1386" i="1"/>
  <c r="H1386" i="1" s="1"/>
  <c r="H1385" i="1"/>
  <c r="G1385" i="1"/>
  <c r="G1384" i="1"/>
  <c r="H1384" i="1" s="1"/>
  <c r="H1383" i="1"/>
  <c r="G1383" i="1"/>
  <c r="H1382" i="1"/>
  <c r="G1382" i="1"/>
  <c r="H1381" i="1"/>
  <c r="G1381" i="1"/>
  <c r="H1380" i="1"/>
  <c r="G1380" i="1"/>
  <c r="H1379" i="1"/>
  <c r="G1379" i="1"/>
  <c r="G1378" i="1"/>
  <c r="H1378" i="1" s="1"/>
  <c r="H1377" i="1"/>
  <c r="G1377" i="1"/>
  <c r="G1376" i="1"/>
  <c r="H1376" i="1" s="1"/>
  <c r="H1375" i="1"/>
  <c r="G1375" i="1"/>
  <c r="H1374" i="1"/>
  <c r="G1374" i="1"/>
  <c r="H1373" i="1"/>
  <c r="G1373" i="1"/>
  <c r="H1372" i="1"/>
  <c r="G1372" i="1"/>
  <c r="H1371" i="1"/>
  <c r="G1371" i="1"/>
  <c r="G1370" i="1"/>
  <c r="H1370" i="1" s="1"/>
  <c r="H1369" i="1"/>
  <c r="G1369" i="1"/>
  <c r="G1368" i="1"/>
  <c r="H1368" i="1" s="1"/>
  <c r="H1367" i="1"/>
  <c r="G1367" i="1"/>
  <c r="H1366" i="1"/>
  <c r="G1366" i="1"/>
  <c r="H1365" i="1"/>
  <c r="G1365" i="1"/>
  <c r="H1364" i="1"/>
  <c r="G1364" i="1"/>
  <c r="H1363" i="1"/>
  <c r="G1363" i="1"/>
  <c r="G1362" i="1"/>
  <c r="H1362" i="1" s="1"/>
  <c r="H1361" i="1"/>
  <c r="G1361" i="1"/>
  <c r="G1360" i="1"/>
  <c r="H1360" i="1" s="1"/>
  <c r="H1359" i="1"/>
  <c r="G1359" i="1"/>
  <c r="H1358" i="1"/>
  <c r="G1358" i="1"/>
  <c r="H1357" i="1"/>
  <c r="G1357" i="1"/>
  <c r="H1356" i="1"/>
  <c r="G1356" i="1"/>
  <c r="H1355" i="1"/>
  <c r="G1355" i="1"/>
  <c r="G1354" i="1"/>
  <c r="H1354" i="1" s="1"/>
  <c r="H1353" i="1"/>
  <c r="G1353" i="1"/>
  <c r="G1352" i="1"/>
  <c r="H1352" i="1" s="1"/>
  <c r="H1351" i="1"/>
  <c r="G1351" i="1"/>
  <c r="H1350" i="1"/>
  <c r="G1350" i="1"/>
  <c r="H1349" i="1"/>
  <c r="G1349" i="1"/>
  <c r="H1348" i="1"/>
  <c r="G1348" i="1"/>
  <c r="H1347" i="1"/>
  <c r="G1347" i="1"/>
  <c r="G1346" i="1"/>
  <c r="H1346" i="1" s="1"/>
  <c r="H1345" i="1"/>
  <c r="G1345" i="1"/>
  <c r="G1344" i="1"/>
  <c r="H1344" i="1" s="1"/>
  <c r="H1343" i="1"/>
  <c r="G1343" i="1"/>
  <c r="H1342" i="1"/>
  <c r="G1342" i="1"/>
  <c r="H1341" i="1"/>
  <c r="G1341" i="1"/>
  <c r="H1340" i="1"/>
  <c r="G1340" i="1"/>
  <c r="H1339" i="1"/>
  <c r="G1339" i="1"/>
  <c r="H1338" i="1"/>
  <c r="G1338" i="1"/>
  <c r="H1337" i="1"/>
  <c r="G1337" i="1"/>
  <c r="G1336" i="1"/>
  <c r="H1336" i="1" s="1"/>
  <c r="H1335" i="1"/>
  <c r="G1335" i="1"/>
  <c r="H1334" i="1"/>
  <c r="G1334" i="1"/>
  <c r="H1333" i="1"/>
  <c r="G1333" i="1"/>
  <c r="H1332" i="1"/>
  <c r="G1332" i="1"/>
  <c r="H1331" i="1"/>
  <c r="G1331" i="1"/>
  <c r="G1330" i="1"/>
  <c r="H1330" i="1" s="1"/>
  <c r="H1329" i="1"/>
  <c r="G1329" i="1"/>
  <c r="G1328" i="1"/>
  <c r="H1328" i="1" s="1"/>
  <c r="H1327" i="1"/>
  <c r="G1327" i="1"/>
  <c r="H1326" i="1"/>
  <c r="G1326" i="1"/>
  <c r="H1325" i="1"/>
  <c r="G1325" i="1"/>
  <c r="H1324" i="1"/>
  <c r="G1324" i="1"/>
  <c r="H1323" i="1"/>
  <c r="G1323" i="1"/>
  <c r="G1322" i="1"/>
  <c r="H1322" i="1" s="1"/>
  <c r="H1321" i="1"/>
  <c r="G1321" i="1"/>
  <c r="G1320" i="1"/>
  <c r="H1320" i="1" s="1"/>
  <c r="H1319" i="1"/>
  <c r="G1319" i="1"/>
  <c r="H1318" i="1"/>
  <c r="G1318" i="1"/>
  <c r="H1317" i="1"/>
  <c r="G1317" i="1"/>
  <c r="H1316" i="1"/>
  <c r="G1316" i="1"/>
  <c r="H1315" i="1"/>
  <c r="G1315" i="1"/>
  <c r="G1314" i="1"/>
  <c r="H1314" i="1" s="1"/>
  <c r="H1313" i="1"/>
  <c r="G1313" i="1"/>
  <c r="G1312" i="1"/>
  <c r="H1312" i="1" s="1"/>
  <c r="H1311" i="1"/>
  <c r="G1311" i="1"/>
  <c r="H1310" i="1"/>
  <c r="G1310" i="1"/>
  <c r="H1309" i="1"/>
  <c r="G1309" i="1"/>
  <c r="H1308" i="1"/>
  <c r="G1308" i="1"/>
  <c r="H1307" i="1"/>
  <c r="G1307" i="1"/>
  <c r="G1306" i="1"/>
  <c r="H1306" i="1" s="1"/>
  <c r="H1305" i="1"/>
  <c r="G1305" i="1"/>
  <c r="G1304" i="1"/>
  <c r="H1304" i="1" s="1"/>
  <c r="H1303" i="1"/>
  <c r="G1303" i="1"/>
  <c r="H1302" i="1"/>
  <c r="G1302" i="1"/>
  <c r="H1301" i="1"/>
  <c r="G1301" i="1"/>
  <c r="H1300" i="1"/>
  <c r="G1300" i="1"/>
  <c r="H1299" i="1"/>
  <c r="G1299" i="1"/>
  <c r="G1298" i="1"/>
  <c r="H1298" i="1" s="1"/>
  <c r="H1297" i="1"/>
  <c r="G1297" i="1"/>
  <c r="G1296" i="1"/>
  <c r="H1296" i="1" s="1"/>
  <c r="H1295" i="1"/>
  <c r="G1295" i="1"/>
  <c r="H1294" i="1"/>
  <c r="G1294" i="1"/>
  <c r="H1293" i="1"/>
  <c r="G1293" i="1"/>
  <c r="G1292" i="1"/>
  <c r="H1292" i="1" s="1"/>
  <c r="H1291" i="1"/>
  <c r="G1291" i="1"/>
  <c r="G1290" i="1"/>
  <c r="H1290" i="1" s="1"/>
  <c r="H1289" i="1"/>
  <c r="G1289" i="1"/>
  <c r="G1288" i="1"/>
  <c r="H1288" i="1" s="1"/>
  <c r="H1287" i="1"/>
  <c r="G1287" i="1"/>
  <c r="H1286" i="1"/>
  <c r="G1286" i="1"/>
  <c r="H1285" i="1"/>
  <c r="G1285" i="1"/>
  <c r="G1284" i="1"/>
  <c r="H1284" i="1" s="1"/>
  <c r="H1283" i="1"/>
  <c r="G1283" i="1"/>
  <c r="G1282" i="1"/>
  <c r="H1282" i="1" s="1"/>
  <c r="H1281" i="1"/>
  <c r="G1281" i="1"/>
  <c r="G1280" i="1"/>
  <c r="H1280" i="1" s="1"/>
  <c r="H1279" i="1"/>
  <c r="G1279" i="1"/>
  <c r="H1278" i="1"/>
  <c r="G1278" i="1"/>
  <c r="H1277" i="1"/>
  <c r="G1277" i="1"/>
  <c r="G1276" i="1"/>
  <c r="H1276" i="1" s="1"/>
  <c r="H1275" i="1"/>
  <c r="G1275" i="1"/>
  <c r="H1274" i="1"/>
  <c r="G1274" i="1"/>
  <c r="H1273" i="1"/>
  <c r="G1273" i="1"/>
  <c r="G1272" i="1"/>
  <c r="H1272" i="1" s="1"/>
  <c r="H1271" i="1"/>
  <c r="G1271" i="1"/>
  <c r="H1270" i="1"/>
  <c r="G1270" i="1"/>
  <c r="H1269" i="1"/>
  <c r="G1269" i="1"/>
  <c r="G1268" i="1"/>
  <c r="H1268" i="1" s="1"/>
  <c r="H1267" i="1"/>
  <c r="G1267" i="1"/>
  <c r="H1266" i="1"/>
  <c r="G1266" i="1"/>
  <c r="H1265" i="1"/>
  <c r="G1265" i="1"/>
  <c r="G1264" i="1"/>
  <c r="H1264" i="1" s="1"/>
  <c r="H1263" i="1"/>
  <c r="G1263" i="1"/>
  <c r="H1262" i="1"/>
  <c r="G1262" i="1"/>
  <c r="H1261" i="1"/>
  <c r="G1261" i="1"/>
  <c r="G1260" i="1"/>
  <c r="H1260" i="1" s="1"/>
  <c r="H1259" i="1"/>
  <c r="G1259" i="1"/>
  <c r="H1258" i="1"/>
  <c r="G1258" i="1"/>
  <c r="H1257" i="1"/>
  <c r="G1257" i="1"/>
  <c r="G1256" i="1"/>
  <c r="H1256" i="1" s="1"/>
  <c r="H1255" i="1"/>
  <c r="G1255" i="1"/>
  <c r="H1254" i="1"/>
  <c r="G1254" i="1"/>
  <c r="H1253" i="1"/>
  <c r="G1253" i="1"/>
  <c r="G1252" i="1"/>
  <c r="H1252" i="1" s="1"/>
  <c r="H1251" i="1"/>
  <c r="G1251" i="1"/>
  <c r="G1250" i="1"/>
  <c r="H1250" i="1" s="1"/>
  <c r="H1249" i="1"/>
  <c r="G1249" i="1"/>
  <c r="G1248" i="1"/>
  <c r="H1248" i="1" s="1"/>
  <c r="H1247" i="1"/>
  <c r="G1247" i="1"/>
  <c r="H1246" i="1"/>
  <c r="G1246" i="1"/>
  <c r="H1245" i="1"/>
  <c r="G1245" i="1"/>
  <c r="H1244" i="1"/>
  <c r="G1244" i="1"/>
  <c r="H1243" i="1"/>
  <c r="G1243" i="1"/>
  <c r="G1242" i="1"/>
  <c r="H1242" i="1" s="1"/>
  <c r="H1241" i="1"/>
  <c r="G1241" i="1"/>
  <c r="G1240" i="1"/>
  <c r="H1240" i="1" s="1"/>
  <c r="H1239" i="1"/>
  <c r="G1239" i="1"/>
  <c r="H1238" i="1"/>
  <c r="G1238" i="1"/>
  <c r="H1237" i="1"/>
  <c r="G1237" i="1"/>
  <c r="G1236" i="1"/>
  <c r="H1236" i="1" s="1"/>
  <c r="H1235" i="1"/>
  <c r="G1235" i="1"/>
  <c r="G1234" i="1"/>
  <c r="H1234" i="1" s="1"/>
  <c r="H1233" i="1"/>
  <c r="G1233" i="1"/>
  <c r="G1232" i="1"/>
  <c r="H1232" i="1" s="1"/>
  <c r="H1231" i="1"/>
  <c r="G1231" i="1"/>
  <c r="H1230" i="1"/>
  <c r="G1230" i="1"/>
  <c r="H1229" i="1"/>
  <c r="G1229" i="1"/>
  <c r="G1228" i="1"/>
  <c r="H1228" i="1" s="1"/>
  <c r="H1227" i="1"/>
  <c r="G1227" i="1"/>
  <c r="G1226" i="1"/>
  <c r="H1226" i="1" s="1"/>
  <c r="H1225" i="1"/>
  <c r="G1225" i="1"/>
  <c r="G1224" i="1"/>
  <c r="H1224" i="1" s="1"/>
  <c r="H1223" i="1"/>
  <c r="G1223" i="1"/>
  <c r="H1222" i="1"/>
  <c r="G1222" i="1"/>
  <c r="H1221" i="1"/>
  <c r="G1221" i="1"/>
  <c r="G1220" i="1"/>
  <c r="H1220" i="1" s="1"/>
  <c r="G1219" i="1"/>
  <c r="H1219" i="1" s="1"/>
  <c r="G1218" i="1"/>
  <c r="H1218" i="1" s="1"/>
  <c r="H1217" i="1"/>
  <c r="G1217" i="1"/>
  <c r="G1216" i="1"/>
  <c r="H1216" i="1" s="1"/>
  <c r="H1215" i="1"/>
  <c r="G1215" i="1"/>
  <c r="H1214" i="1"/>
  <c r="G1214" i="1"/>
  <c r="H1213" i="1"/>
  <c r="G1213" i="1"/>
  <c r="H1212" i="1"/>
  <c r="G1212" i="1"/>
  <c r="G1211" i="1"/>
  <c r="H1211" i="1" s="1"/>
  <c r="H1210" i="1"/>
  <c r="G1210" i="1"/>
  <c r="H1209" i="1"/>
  <c r="G1209" i="1"/>
  <c r="G1208" i="1"/>
  <c r="H1208" i="1" s="1"/>
  <c r="H1207" i="1"/>
  <c r="G1207" i="1"/>
  <c r="H1206" i="1"/>
  <c r="G1206" i="1"/>
  <c r="H1205" i="1"/>
  <c r="G1205" i="1"/>
  <c r="G1204" i="1"/>
  <c r="H1204" i="1" s="1"/>
  <c r="G1203" i="1"/>
  <c r="H1203" i="1" s="1"/>
  <c r="G1202" i="1"/>
  <c r="H1202" i="1" s="1"/>
  <c r="H1201" i="1"/>
  <c r="G1201" i="1"/>
  <c r="G1200" i="1"/>
  <c r="H1200" i="1" s="1"/>
  <c r="H1199" i="1"/>
  <c r="G1199" i="1"/>
  <c r="H1198" i="1"/>
  <c r="G1198" i="1"/>
  <c r="H1197" i="1"/>
  <c r="G1197" i="1"/>
  <c r="G1196" i="1"/>
  <c r="H1196" i="1" s="1"/>
  <c r="H1195" i="1"/>
  <c r="G1195" i="1"/>
  <c r="G1194" i="1"/>
  <c r="H1194" i="1" s="1"/>
  <c r="H1193" i="1"/>
  <c r="G1193" i="1"/>
  <c r="G1192" i="1"/>
  <c r="H1192" i="1" s="1"/>
  <c r="H1191" i="1"/>
  <c r="G1191" i="1"/>
  <c r="H1190" i="1"/>
  <c r="G1190" i="1"/>
  <c r="H1189" i="1"/>
  <c r="G1189" i="1"/>
  <c r="G1188" i="1"/>
  <c r="H1188" i="1" s="1"/>
  <c r="G1187" i="1"/>
  <c r="H1187" i="1" s="1"/>
  <c r="G1186" i="1"/>
  <c r="H1186" i="1" s="1"/>
  <c r="H1185" i="1"/>
  <c r="G1185" i="1"/>
  <c r="G1184" i="1"/>
  <c r="H1184" i="1" s="1"/>
  <c r="H1183" i="1"/>
  <c r="G1183" i="1"/>
  <c r="H1182" i="1"/>
  <c r="G1182" i="1"/>
  <c r="H1181" i="1"/>
  <c r="G1181" i="1"/>
  <c r="H1180" i="1"/>
  <c r="G1180" i="1"/>
  <c r="G1179" i="1"/>
  <c r="H1179" i="1" s="1"/>
  <c r="H1178" i="1"/>
  <c r="G1178" i="1"/>
  <c r="H1177" i="1"/>
  <c r="G1177" i="1"/>
  <c r="G1176" i="1"/>
  <c r="H1176" i="1" s="1"/>
  <c r="H1175" i="1"/>
  <c r="G1175" i="1"/>
  <c r="H1174" i="1"/>
  <c r="G1174" i="1"/>
  <c r="H1173" i="1"/>
  <c r="G1173" i="1"/>
  <c r="H1172" i="1"/>
  <c r="G1172" i="1"/>
  <c r="G1171" i="1"/>
  <c r="H1171" i="1" s="1"/>
  <c r="G1170" i="1"/>
  <c r="H1170" i="1" s="1"/>
  <c r="H1169" i="1"/>
  <c r="G1169" i="1"/>
  <c r="G1168" i="1"/>
  <c r="H1168" i="1" s="1"/>
  <c r="H1167" i="1"/>
  <c r="G1167" i="1"/>
  <c r="H1166" i="1"/>
  <c r="G1166" i="1"/>
  <c r="H1165" i="1"/>
  <c r="G1165" i="1"/>
  <c r="H1164" i="1"/>
  <c r="G1164" i="1"/>
  <c r="H1163" i="1"/>
  <c r="G1163" i="1"/>
  <c r="G1162" i="1"/>
  <c r="H1162" i="1" s="1"/>
  <c r="H1161" i="1"/>
  <c r="G1161" i="1"/>
  <c r="G1160" i="1"/>
  <c r="H1160" i="1" s="1"/>
  <c r="H1159" i="1"/>
  <c r="G1159" i="1"/>
  <c r="H1158" i="1"/>
  <c r="G1158" i="1"/>
  <c r="H1157" i="1"/>
  <c r="G1157" i="1"/>
  <c r="H1156" i="1"/>
  <c r="G1156" i="1"/>
  <c r="H1155" i="1"/>
  <c r="G1155" i="1"/>
  <c r="G1154" i="1"/>
  <c r="H1154" i="1" s="1"/>
  <c r="H1153" i="1"/>
  <c r="G1153" i="1"/>
  <c r="G1152" i="1"/>
  <c r="H1152" i="1" s="1"/>
  <c r="H1151" i="1"/>
  <c r="G1151" i="1"/>
  <c r="H1150" i="1"/>
  <c r="G1150" i="1"/>
  <c r="H1149" i="1"/>
  <c r="G1149" i="1"/>
  <c r="G1148" i="1"/>
  <c r="H1148" i="1" s="1"/>
  <c r="G1147" i="1"/>
  <c r="H1147" i="1" s="1"/>
  <c r="H1146" i="1"/>
  <c r="G1146" i="1"/>
  <c r="H1145" i="1"/>
  <c r="G1145" i="1"/>
  <c r="G1144" i="1"/>
  <c r="H1144" i="1" s="1"/>
  <c r="H1143" i="1"/>
  <c r="G1143" i="1"/>
  <c r="H1142" i="1"/>
  <c r="G1142" i="1"/>
  <c r="H1141" i="1"/>
  <c r="G1141" i="1"/>
  <c r="G1140" i="1"/>
  <c r="H1140" i="1" s="1"/>
  <c r="G1139" i="1"/>
  <c r="H1139" i="1" s="1"/>
  <c r="H1138" i="1"/>
  <c r="G1138" i="1"/>
  <c r="H1137" i="1"/>
  <c r="G1137" i="1"/>
  <c r="G1136" i="1"/>
  <c r="H1136" i="1" s="1"/>
  <c r="H1135" i="1"/>
  <c r="G1135" i="1"/>
  <c r="H1134" i="1"/>
  <c r="G1134" i="1"/>
  <c r="H1133" i="1"/>
  <c r="G1133" i="1"/>
  <c r="G1132" i="1"/>
  <c r="H1132" i="1" s="1"/>
  <c r="G1131" i="1"/>
  <c r="H1131" i="1" s="1"/>
  <c r="G1130" i="1"/>
  <c r="H1130" i="1" s="1"/>
  <c r="H1129" i="1"/>
  <c r="G1129" i="1"/>
  <c r="G1128" i="1"/>
  <c r="H1128" i="1" s="1"/>
  <c r="H1127" i="1"/>
  <c r="G1127" i="1"/>
  <c r="H1126" i="1"/>
  <c r="G1126" i="1"/>
  <c r="H1125" i="1"/>
  <c r="G1125" i="1"/>
  <c r="G1124" i="1"/>
  <c r="H1124" i="1" s="1"/>
  <c r="G1123" i="1"/>
  <c r="H1123" i="1" s="1"/>
  <c r="G1122" i="1"/>
  <c r="H1122" i="1" s="1"/>
  <c r="G1121" i="1"/>
  <c r="H1121" i="1" s="1"/>
  <c r="G1120" i="1"/>
  <c r="H1120" i="1" s="1"/>
  <c r="H1119" i="1"/>
  <c r="G1119" i="1"/>
  <c r="H1118" i="1"/>
  <c r="G1118" i="1"/>
  <c r="H1117" i="1"/>
  <c r="G1117" i="1"/>
  <c r="G1116" i="1"/>
  <c r="H1116" i="1" s="1"/>
  <c r="G1115" i="1"/>
  <c r="H1115" i="1" s="1"/>
  <c r="G1114" i="1"/>
  <c r="H1114" i="1" s="1"/>
  <c r="G1113" i="1"/>
  <c r="H1113" i="1" s="1"/>
  <c r="G1112" i="1"/>
  <c r="H1112" i="1" s="1"/>
  <c r="H1111" i="1"/>
  <c r="G1111" i="1"/>
  <c r="H1110" i="1"/>
  <c r="G1110" i="1"/>
  <c r="H1109" i="1"/>
  <c r="G1109" i="1"/>
  <c r="H1108" i="1"/>
  <c r="G1108" i="1"/>
  <c r="G1107" i="1"/>
  <c r="H1107" i="1" s="1"/>
  <c r="G1106" i="1"/>
  <c r="H1106" i="1" s="1"/>
  <c r="G1105" i="1"/>
  <c r="H1105" i="1" s="1"/>
  <c r="G1104" i="1"/>
  <c r="H1104" i="1" s="1"/>
  <c r="G1103" i="1"/>
  <c r="H1103" i="1" s="1"/>
  <c r="H1102" i="1"/>
  <c r="G1102" i="1"/>
  <c r="H1101" i="1"/>
  <c r="G1101" i="1"/>
  <c r="G1100" i="1"/>
  <c r="H1100" i="1" s="1"/>
  <c r="H1099" i="1"/>
  <c r="G1099" i="1"/>
  <c r="G1098" i="1"/>
  <c r="H1098" i="1" s="1"/>
  <c r="G1097" i="1"/>
  <c r="H1097" i="1" s="1"/>
  <c r="G1096" i="1"/>
  <c r="H1096" i="1" s="1"/>
  <c r="G1095" i="1"/>
  <c r="H1095" i="1" s="1"/>
  <c r="G1094" i="1"/>
  <c r="H1094" i="1" s="1"/>
  <c r="H1093" i="1"/>
  <c r="G1093" i="1"/>
  <c r="G1092" i="1"/>
  <c r="H1092" i="1" s="1"/>
  <c r="G1091" i="1"/>
  <c r="H1091" i="1" s="1"/>
  <c r="H1090" i="1"/>
  <c r="G1090" i="1"/>
  <c r="G1089" i="1"/>
  <c r="H1089" i="1" s="1"/>
  <c r="G1088" i="1"/>
  <c r="H1088" i="1" s="1"/>
  <c r="G1087" i="1"/>
  <c r="H1087" i="1" s="1"/>
  <c r="G1086" i="1"/>
  <c r="H1086" i="1" s="1"/>
  <c r="H1085" i="1"/>
  <c r="G1085" i="1"/>
  <c r="H1084" i="1"/>
  <c r="G1084" i="1"/>
  <c r="G1083" i="1"/>
  <c r="H1083" i="1" s="1"/>
  <c r="G1082" i="1"/>
  <c r="H1082" i="1" s="1"/>
  <c r="G1081" i="1"/>
  <c r="H1081" i="1" s="1"/>
  <c r="G1080" i="1"/>
  <c r="H1080" i="1" s="1"/>
  <c r="G1079" i="1"/>
  <c r="H1079" i="1" s="1"/>
  <c r="G1078" i="1"/>
  <c r="H1078" i="1" s="1"/>
  <c r="H1077" i="1"/>
  <c r="G1077" i="1"/>
  <c r="G1076" i="1"/>
  <c r="H1076" i="1" s="1"/>
  <c r="H1075" i="1"/>
  <c r="G1075" i="1"/>
  <c r="G1074" i="1"/>
  <c r="H1074" i="1" s="1"/>
  <c r="G1073" i="1"/>
  <c r="H1073" i="1" s="1"/>
  <c r="G1072" i="1"/>
  <c r="H1072" i="1" s="1"/>
  <c r="H1071" i="1"/>
  <c r="G1071" i="1"/>
  <c r="G1070" i="1"/>
  <c r="H1070" i="1" s="1"/>
  <c r="H1069" i="1"/>
  <c r="G1069" i="1"/>
  <c r="G1068" i="1"/>
  <c r="H1068" i="1" s="1"/>
  <c r="G1067" i="1"/>
  <c r="H1067" i="1" s="1"/>
  <c r="H1066" i="1"/>
  <c r="G1066" i="1"/>
  <c r="G1065" i="1"/>
  <c r="H1065" i="1" s="1"/>
  <c r="G1064" i="1"/>
  <c r="H1064" i="1" s="1"/>
  <c r="G1063" i="1"/>
  <c r="H1063" i="1" s="1"/>
  <c r="H1062" i="1"/>
  <c r="G1062" i="1"/>
  <c r="H1061" i="1"/>
  <c r="G1061" i="1"/>
  <c r="G1060" i="1"/>
  <c r="H1060" i="1" s="1"/>
  <c r="G1059" i="1"/>
  <c r="H1059" i="1" s="1"/>
  <c r="H1058" i="1"/>
  <c r="G1058" i="1"/>
  <c r="G1057" i="1"/>
  <c r="H1057" i="1" s="1"/>
  <c r="G1056" i="1"/>
  <c r="H1056" i="1" s="1"/>
  <c r="G1055" i="1"/>
  <c r="H1055" i="1" s="1"/>
  <c r="G1054" i="1"/>
  <c r="H1054" i="1" s="1"/>
  <c r="H1053" i="1"/>
  <c r="G1053" i="1"/>
  <c r="G1052" i="1"/>
  <c r="H1052" i="1" s="1"/>
  <c r="G1051" i="1"/>
  <c r="H1051" i="1" s="1"/>
  <c r="G1050" i="1"/>
  <c r="H1050" i="1" s="1"/>
  <c r="G1049" i="1"/>
  <c r="H1049" i="1" s="1"/>
  <c r="G1048" i="1"/>
  <c r="H1048" i="1" s="1"/>
  <c r="H1047" i="1"/>
  <c r="G1047" i="1"/>
  <c r="G1046" i="1"/>
  <c r="H1046" i="1" s="1"/>
  <c r="G1045" i="1"/>
  <c r="H1045" i="1" s="1"/>
  <c r="H1044" i="1"/>
  <c r="G1044" i="1"/>
  <c r="G1043" i="1"/>
  <c r="H1043" i="1" s="1"/>
  <c r="G1042" i="1"/>
  <c r="H1042" i="1" s="1"/>
  <c r="G1041" i="1"/>
  <c r="H1041" i="1" s="1"/>
  <c r="G1040" i="1"/>
  <c r="H1040" i="1" s="1"/>
  <c r="G1039" i="1"/>
  <c r="H1039" i="1" s="1"/>
  <c r="H1038" i="1"/>
  <c r="G1038" i="1"/>
  <c r="G1037" i="1"/>
  <c r="H1037" i="1" s="1"/>
  <c r="G1036" i="1"/>
  <c r="H1036" i="1" s="1"/>
  <c r="H1035" i="1"/>
  <c r="G1035" i="1"/>
  <c r="G1034" i="1"/>
  <c r="H1034" i="1" s="1"/>
  <c r="G1033" i="1"/>
  <c r="H1033" i="1" s="1"/>
  <c r="G1032" i="1"/>
  <c r="H1032" i="1" s="1"/>
  <c r="G1031" i="1"/>
  <c r="H1031" i="1" s="1"/>
  <c r="G1030" i="1"/>
  <c r="H1030" i="1" s="1"/>
  <c r="H1029" i="1"/>
  <c r="G1029" i="1"/>
  <c r="G1028" i="1"/>
  <c r="H1028" i="1" s="1"/>
  <c r="G1027" i="1"/>
  <c r="H1027" i="1" s="1"/>
  <c r="H1026" i="1"/>
  <c r="G1026" i="1"/>
  <c r="G1025" i="1"/>
  <c r="H1025" i="1" s="1"/>
  <c r="G1024" i="1"/>
  <c r="H1024" i="1" s="1"/>
  <c r="G1023" i="1"/>
  <c r="H1023" i="1" s="1"/>
  <c r="G1022" i="1"/>
  <c r="H1022" i="1" s="1"/>
  <c r="H1021" i="1"/>
  <c r="G1021" i="1"/>
  <c r="H1020" i="1"/>
  <c r="G1020" i="1"/>
  <c r="G1019" i="1"/>
  <c r="H1019" i="1" s="1"/>
  <c r="G1018" i="1"/>
  <c r="H1018" i="1" s="1"/>
  <c r="G1017" i="1"/>
  <c r="H1017" i="1" s="1"/>
  <c r="G1016" i="1"/>
  <c r="H1016" i="1" s="1"/>
  <c r="G1015" i="1"/>
  <c r="H1015" i="1" s="1"/>
  <c r="G1014" i="1"/>
  <c r="H1014" i="1" s="1"/>
  <c r="G1013" i="1"/>
  <c r="H1013" i="1" s="1"/>
  <c r="G1012" i="1"/>
  <c r="H1012" i="1" s="1"/>
  <c r="H1011" i="1"/>
  <c r="G1011" i="1"/>
  <c r="G1010" i="1"/>
  <c r="H1010" i="1" s="1"/>
  <c r="G1009" i="1"/>
  <c r="H1009" i="1" s="1"/>
  <c r="G1008" i="1"/>
  <c r="H1008" i="1" s="1"/>
  <c r="H1007" i="1"/>
  <c r="G1007" i="1"/>
  <c r="G1006" i="1"/>
  <c r="H1006" i="1" s="1"/>
  <c r="G1005" i="1"/>
  <c r="H1005" i="1" s="1"/>
  <c r="G1004" i="1"/>
  <c r="H1004" i="1" s="1"/>
  <c r="G1003" i="1"/>
  <c r="H1003" i="1" s="1"/>
  <c r="H1002" i="1"/>
  <c r="G1002" i="1"/>
  <c r="G1001" i="1"/>
  <c r="H1001" i="1" s="1"/>
  <c r="G1000" i="1"/>
  <c r="H1000" i="1" s="1"/>
  <c r="G999" i="1"/>
  <c r="H999" i="1" s="1"/>
  <c r="H998" i="1"/>
  <c r="G998" i="1"/>
  <c r="G997" i="1"/>
  <c r="H997" i="1" s="1"/>
  <c r="G996" i="1"/>
  <c r="H996" i="1" s="1"/>
  <c r="G995" i="1"/>
  <c r="H995" i="1" s="1"/>
  <c r="G994" i="1"/>
  <c r="H994" i="1" s="1"/>
  <c r="G993" i="1"/>
  <c r="H993" i="1" s="1"/>
  <c r="G992" i="1"/>
  <c r="H992" i="1" s="1"/>
  <c r="G991" i="1"/>
  <c r="H991" i="1" s="1"/>
  <c r="G990" i="1"/>
  <c r="H990" i="1" s="1"/>
  <c r="H989" i="1"/>
  <c r="G989" i="1"/>
  <c r="G988" i="1"/>
  <c r="H988" i="1" s="1"/>
  <c r="G987" i="1"/>
  <c r="H987" i="1" s="1"/>
  <c r="G986" i="1"/>
  <c r="H986" i="1" s="1"/>
  <c r="G985" i="1"/>
  <c r="H985" i="1" s="1"/>
  <c r="G984" i="1"/>
  <c r="H984" i="1" s="1"/>
  <c r="H983" i="1"/>
  <c r="G983" i="1"/>
  <c r="G982" i="1"/>
  <c r="H982" i="1" s="1"/>
  <c r="G981" i="1"/>
  <c r="H981" i="1" s="1"/>
  <c r="H980" i="1"/>
  <c r="G980" i="1"/>
  <c r="G979" i="1"/>
  <c r="H979" i="1" s="1"/>
  <c r="G978" i="1"/>
  <c r="H978" i="1" s="1"/>
  <c r="G977" i="1"/>
  <c r="H977" i="1" s="1"/>
  <c r="G976" i="1"/>
  <c r="H976" i="1" s="1"/>
  <c r="G975" i="1"/>
  <c r="H975" i="1" s="1"/>
  <c r="H974" i="1"/>
  <c r="G974" i="1"/>
  <c r="G973" i="1"/>
  <c r="H973" i="1" s="1"/>
  <c r="G972" i="1"/>
  <c r="H972" i="1" s="1"/>
  <c r="H971" i="1"/>
  <c r="G971" i="1"/>
  <c r="G970" i="1"/>
  <c r="H970" i="1" s="1"/>
  <c r="G969" i="1"/>
  <c r="H969" i="1" s="1"/>
  <c r="G968" i="1"/>
  <c r="H968" i="1" s="1"/>
  <c r="G967" i="1"/>
  <c r="H967" i="1" s="1"/>
  <c r="G966" i="1"/>
  <c r="H966" i="1" s="1"/>
  <c r="H965" i="1"/>
  <c r="G965" i="1"/>
  <c r="G964" i="1"/>
  <c r="H964" i="1" s="1"/>
  <c r="G963" i="1"/>
  <c r="H963" i="1" s="1"/>
  <c r="H962" i="1"/>
  <c r="G962" i="1"/>
  <c r="G961" i="1"/>
  <c r="H961" i="1" s="1"/>
  <c r="G960" i="1"/>
  <c r="H960" i="1" s="1"/>
  <c r="G959" i="1"/>
  <c r="H959" i="1" s="1"/>
  <c r="G958" i="1"/>
  <c r="H958" i="1" s="1"/>
  <c r="G957" i="1"/>
  <c r="H957" i="1" s="1"/>
  <c r="H956" i="1"/>
  <c r="G956" i="1"/>
  <c r="G955" i="1"/>
  <c r="H955" i="1" s="1"/>
  <c r="G954" i="1"/>
  <c r="H954" i="1" s="1"/>
  <c r="G953" i="1"/>
  <c r="H953" i="1" s="1"/>
  <c r="G952" i="1"/>
  <c r="H952" i="1" s="1"/>
  <c r="G951" i="1"/>
  <c r="H951" i="1" s="1"/>
  <c r="G950" i="1"/>
  <c r="H950" i="1" s="1"/>
  <c r="G949" i="1"/>
  <c r="H949" i="1" s="1"/>
  <c r="G948" i="1"/>
  <c r="H948" i="1" s="1"/>
  <c r="H947" i="1"/>
  <c r="G947" i="1"/>
  <c r="G946" i="1"/>
  <c r="H946" i="1" s="1"/>
  <c r="G945" i="1"/>
  <c r="H945" i="1" s="1"/>
  <c r="G944" i="1"/>
  <c r="H944" i="1" s="1"/>
  <c r="H943" i="1"/>
  <c r="G943" i="1"/>
  <c r="G942" i="1"/>
  <c r="H942" i="1" s="1"/>
  <c r="G941" i="1"/>
  <c r="H941" i="1" s="1"/>
  <c r="G940" i="1"/>
  <c r="H940" i="1" s="1"/>
  <c r="G939" i="1"/>
  <c r="H939" i="1" s="1"/>
  <c r="H938" i="1"/>
  <c r="G938" i="1"/>
  <c r="G937" i="1"/>
  <c r="H937" i="1" s="1"/>
  <c r="G936" i="1"/>
  <c r="H936" i="1" s="1"/>
  <c r="G935" i="1"/>
  <c r="H935" i="1" s="1"/>
  <c r="H934" i="1"/>
  <c r="G934" i="1"/>
  <c r="G933" i="1"/>
  <c r="H933" i="1" s="1"/>
  <c r="G932" i="1"/>
  <c r="H932" i="1" s="1"/>
  <c r="G931" i="1"/>
  <c r="H931" i="1" s="1"/>
  <c r="H930" i="1"/>
  <c r="G930" i="1"/>
  <c r="G929" i="1"/>
  <c r="H929" i="1" s="1"/>
  <c r="G928" i="1"/>
  <c r="H928" i="1" s="1"/>
  <c r="G927" i="1"/>
  <c r="H927" i="1" s="1"/>
  <c r="G926" i="1"/>
  <c r="H926" i="1" s="1"/>
  <c r="H925" i="1"/>
  <c r="G925" i="1"/>
  <c r="G924" i="1"/>
  <c r="H924" i="1" s="1"/>
  <c r="G923" i="1"/>
  <c r="H923" i="1" s="1"/>
  <c r="G922" i="1"/>
  <c r="H922" i="1" s="1"/>
  <c r="G921" i="1"/>
  <c r="H921" i="1" s="1"/>
  <c r="G920" i="1"/>
  <c r="H920" i="1" s="1"/>
  <c r="G919" i="1"/>
  <c r="H919" i="1" s="1"/>
  <c r="G918" i="1"/>
  <c r="H918" i="1" s="1"/>
  <c r="G917" i="1"/>
  <c r="H917" i="1" s="1"/>
  <c r="H916" i="1"/>
  <c r="G916" i="1"/>
  <c r="G915" i="1"/>
  <c r="H915" i="1" s="1"/>
  <c r="G914" i="1"/>
  <c r="H914" i="1" s="1"/>
  <c r="G913" i="1"/>
  <c r="H913" i="1" s="1"/>
  <c r="G912" i="1"/>
  <c r="H912" i="1" s="1"/>
  <c r="H911" i="1"/>
  <c r="G911" i="1"/>
  <c r="H910" i="1"/>
  <c r="G910" i="1"/>
  <c r="G909" i="1"/>
  <c r="H909" i="1" s="1"/>
  <c r="G908" i="1"/>
  <c r="H908" i="1" s="1"/>
  <c r="H907" i="1"/>
  <c r="G907" i="1"/>
  <c r="G906" i="1"/>
  <c r="H906" i="1" s="1"/>
  <c r="G905" i="1"/>
  <c r="H905" i="1" s="1"/>
  <c r="G904" i="1"/>
  <c r="H904" i="1" s="1"/>
  <c r="G903" i="1"/>
  <c r="H903" i="1" s="1"/>
  <c r="G902" i="1"/>
  <c r="H902" i="1" s="1"/>
  <c r="H901" i="1"/>
  <c r="G901" i="1"/>
  <c r="G900" i="1"/>
  <c r="H900" i="1" s="1"/>
  <c r="G899" i="1"/>
  <c r="H899" i="1" s="1"/>
  <c r="H898" i="1"/>
  <c r="G898" i="1"/>
  <c r="H897" i="1"/>
  <c r="G897" i="1"/>
  <c r="G896" i="1"/>
  <c r="H896" i="1" s="1"/>
  <c r="G895" i="1"/>
  <c r="H895" i="1" s="1"/>
  <c r="H894" i="1"/>
  <c r="G894" i="1"/>
  <c r="G893" i="1"/>
  <c r="H893" i="1" s="1"/>
  <c r="G892" i="1"/>
  <c r="H892" i="1" s="1"/>
  <c r="G891" i="1"/>
  <c r="H891" i="1" s="1"/>
  <c r="H890" i="1"/>
  <c r="G890" i="1"/>
  <c r="G889" i="1"/>
  <c r="H889" i="1" s="1"/>
  <c r="G888" i="1"/>
  <c r="H888" i="1" s="1"/>
  <c r="H887" i="1"/>
  <c r="G887" i="1"/>
  <c r="H886" i="1"/>
  <c r="G886" i="1"/>
  <c r="G885" i="1"/>
  <c r="H885" i="1" s="1"/>
  <c r="H884" i="1"/>
  <c r="G884" i="1"/>
  <c r="G883" i="1"/>
  <c r="H883" i="1" s="1"/>
  <c r="G882" i="1"/>
  <c r="H882" i="1" s="1"/>
  <c r="H881" i="1"/>
  <c r="G881" i="1"/>
  <c r="G880" i="1"/>
  <c r="H880" i="1" s="1"/>
  <c r="G879" i="1"/>
  <c r="H879" i="1" s="1"/>
  <c r="G878" i="1"/>
  <c r="H878" i="1" s="1"/>
  <c r="H877" i="1"/>
  <c r="G877" i="1"/>
  <c r="H876" i="1"/>
  <c r="G876" i="1"/>
  <c r="G875" i="1"/>
  <c r="H875" i="1" s="1"/>
  <c r="G874" i="1"/>
  <c r="H874" i="1" s="1"/>
  <c r="H873" i="1"/>
  <c r="G873" i="1"/>
  <c r="G872" i="1"/>
  <c r="H872" i="1" s="1"/>
  <c r="H871" i="1"/>
  <c r="G871" i="1"/>
  <c r="H870" i="1"/>
  <c r="G870" i="1"/>
  <c r="G869" i="1"/>
  <c r="H869" i="1" s="1"/>
  <c r="G868" i="1"/>
  <c r="H868" i="1" s="1"/>
  <c r="H867" i="1"/>
  <c r="G867" i="1"/>
  <c r="G866" i="1"/>
  <c r="H866" i="1" s="1"/>
  <c r="G865" i="1"/>
  <c r="H865" i="1" s="1"/>
  <c r="G864" i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H855" i="1"/>
  <c r="G855" i="1"/>
  <c r="H854" i="1"/>
  <c r="G854" i="1"/>
  <c r="H853" i="1"/>
  <c r="G853" i="1"/>
  <c r="G852" i="1"/>
  <c r="H852" i="1" s="1"/>
  <c r="G851" i="1"/>
  <c r="H851" i="1" s="1"/>
  <c r="H850" i="1"/>
  <c r="G850" i="1"/>
  <c r="G849" i="1"/>
  <c r="H849" i="1" s="1"/>
  <c r="G848" i="1"/>
  <c r="H848" i="1" s="1"/>
  <c r="H847" i="1"/>
  <c r="G847" i="1"/>
  <c r="G846" i="1"/>
  <c r="H846" i="1" s="1"/>
  <c r="G845" i="1"/>
  <c r="H845" i="1" s="1"/>
  <c r="G844" i="1"/>
  <c r="H844" i="1" s="1"/>
  <c r="H843" i="1"/>
  <c r="G843" i="1"/>
  <c r="G842" i="1"/>
  <c r="H842" i="1" s="1"/>
  <c r="G841" i="1"/>
  <c r="H841" i="1" s="1"/>
  <c r="G840" i="1"/>
  <c r="H840" i="1" s="1"/>
  <c r="G839" i="1"/>
  <c r="H839" i="1" s="1"/>
  <c r="H838" i="1"/>
  <c r="G838" i="1"/>
  <c r="H837" i="1"/>
  <c r="G837" i="1"/>
  <c r="H836" i="1"/>
  <c r="G836" i="1"/>
  <c r="H835" i="1"/>
  <c r="G835" i="1"/>
  <c r="H834" i="1"/>
  <c r="G834" i="1"/>
  <c r="H833" i="1"/>
  <c r="G833" i="1"/>
  <c r="G832" i="1"/>
  <c r="H832" i="1" s="1"/>
  <c r="G831" i="1"/>
  <c r="H831" i="1" s="1"/>
  <c r="H830" i="1"/>
  <c r="G830" i="1"/>
  <c r="G829" i="1"/>
  <c r="H829" i="1" s="1"/>
  <c r="G828" i="1"/>
  <c r="H828" i="1" s="1"/>
  <c r="G827" i="1"/>
  <c r="H827" i="1" s="1"/>
  <c r="G826" i="1"/>
  <c r="H826" i="1" s="1"/>
  <c r="G825" i="1"/>
  <c r="H825" i="1" s="1"/>
  <c r="G824" i="1"/>
  <c r="H824" i="1" s="1"/>
  <c r="G823" i="1"/>
  <c r="H823" i="1" s="1"/>
  <c r="G822" i="1"/>
  <c r="H822" i="1" s="1"/>
  <c r="H821" i="1"/>
  <c r="G821" i="1"/>
  <c r="H820" i="1"/>
  <c r="G820" i="1"/>
  <c r="H819" i="1"/>
  <c r="G819" i="1"/>
  <c r="G818" i="1"/>
  <c r="H818" i="1" s="1"/>
  <c r="H817" i="1"/>
  <c r="G817" i="1"/>
  <c r="G816" i="1"/>
  <c r="H816" i="1" s="1"/>
  <c r="G815" i="1"/>
  <c r="H815" i="1" s="1"/>
  <c r="G814" i="1"/>
  <c r="H814" i="1" s="1"/>
  <c r="H813" i="1"/>
  <c r="G813" i="1"/>
  <c r="G812" i="1"/>
  <c r="H812" i="1" s="1"/>
  <c r="G811" i="1"/>
  <c r="H811" i="1" s="1"/>
  <c r="G810" i="1"/>
  <c r="H810" i="1" s="1"/>
  <c r="G809" i="1"/>
  <c r="H809" i="1" s="1"/>
  <c r="G808" i="1"/>
  <c r="H808" i="1" s="1"/>
  <c r="H807" i="1"/>
  <c r="G807" i="1"/>
  <c r="G806" i="1"/>
  <c r="H806" i="1" s="1"/>
  <c r="G805" i="1"/>
  <c r="H805" i="1" s="1"/>
  <c r="H804" i="1"/>
  <c r="G804" i="1"/>
  <c r="H803" i="1"/>
  <c r="G803" i="1"/>
  <c r="H802" i="1"/>
  <c r="G802" i="1"/>
  <c r="H801" i="1"/>
  <c r="G801" i="1"/>
  <c r="G800" i="1"/>
  <c r="H800" i="1" s="1"/>
  <c r="G799" i="1"/>
  <c r="H799" i="1" s="1"/>
  <c r="G798" i="1"/>
  <c r="H798" i="1" s="1"/>
  <c r="G797" i="1"/>
  <c r="H797" i="1" s="1"/>
  <c r="H796" i="1"/>
  <c r="G796" i="1"/>
  <c r="G795" i="1"/>
  <c r="H795" i="1" s="1"/>
  <c r="G794" i="1"/>
  <c r="H794" i="1" s="1"/>
  <c r="G793" i="1"/>
  <c r="H793" i="1" s="1"/>
  <c r="G792" i="1"/>
  <c r="H792" i="1" s="1"/>
  <c r="H791" i="1"/>
  <c r="G791" i="1"/>
  <c r="H790" i="1"/>
  <c r="G790" i="1"/>
  <c r="G789" i="1"/>
  <c r="H789" i="1" s="1"/>
  <c r="G788" i="1"/>
  <c r="H788" i="1" s="1"/>
  <c r="H787" i="1"/>
  <c r="G787" i="1"/>
  <c r="H786" i="1"/>
  <c r="G786" i="1"/>
  <c r="H785" i="1"/>
  <c r="G785" i="1"/>
  <c r="G784" i="1"/>
  <c r="H784" i="1" s="1"/>
  <c r="G783" i="1"/>
  <c r="H783" i="1" s="1"/>
  <c r="G782" i="1"/>
  <c r="H782" i="1" s="1"/>
  <c r="G781" i="1"/>
  <c r="H781" i="1" s="1"/>
  <c r="G780" i="1"/>
  <c r="H780" i="1" s="1"/>
  <c r="H779" i="1"/>
  <c r="G779" i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H771" i="1"/>
  <c r="G771" i="1"/>
  <c r="G770" i="1"/>
  <c r="H770" i="1" s="1"/>
  <c r="G769" i="1"/>
  <c r="H769" i="1" s="1"/>
  <c r="G768" i="1"/>
  <c r="H768" i="1" s="1"/>
  <c r="H767" i="1"/>
  <c r="G767" i="1"/>
  <c r="G766" i="1"/>
  <c r="H766" i="1" s="1"/>
  <c r="G765" i="1"/>
  <c r="H765" i="1" s="1"/>
  <c r="G764" i="1"/>
  <c r="H764" i="1" s="1"/>
  <c r="H763" i="1"/>
  <c r="G763" i="1"/>
  <c r="G762" i="1"/>
  <c r="H762" i="1" s="1"/>
  <c r="G761" i="1"/>
  <c r="H761" i="1" s="1"/>
  <c r="G760" i="1"/>
  <c r="H760" i="1" s="1"/>
  <c r="H759" i="1"/>
  <c r="G759" i="1"/>
  <c r="H758" i="1"/>
  <c r="G758" i="1"/>
  <c r="G757" i="1"/>
  <c r="H757" i="1" s="1"/>
  <c r="G756" i="1"/>
  <c r="H756" i="1" s="1"/>
  <c r="H755" i="1"/>
  <c r="G755" i="1"/>
  <c r="G754" i="1"/>
  <c r="H754" i="1" s="1"/>
  <c r="G753" i="1"/>
  <c r="H753" i="1" s="1"/>
  <c r="G752" i="1"/>
  <c r="H752" i="1" s="1"/>
  <c r="G751" i="1"/>
  <c r="H751" i="1" s="1"/>
  <c r="G750" i="1"/>
  <c r="H750" i="1" s="1"/>
  <c r="G749" i="1"/>
  <c r="H749" i="1" s="1"/>
  <c r="G748" i="1"/>
  <c r="H748" i="1" s="1"/>
  <c r="H747" i="1"/>
  <c r="G747" i="1"/>
  <c r="G746" i="1"/>
  <c r="H746" i="1" s="1"/>
  <c r="G745" i="1"/>
  <c r="H745" i="1" s="1"/>
  <c r="G744" i="1"/>
  <c r="H744" i="1" s="1"/>
  <c r="G743" i="1"/>
  <c r="H743" i="1" s="1"/>
  <c r="G742" i="1"/>
  <c r="H742" i="1" s="1"/>
  <c r="G741" i="1"/>
  <c r="H741" i="1" s="1"/>
  <c r="G740" i="1"/>
  <c r="H740" i="1" s="1"/>
  <c r="G739" i="1"/>
  <c r="H739" i="1" s="1"/>
  <c r="G738" i="1"/>
  <c r="H738" i="1" s="1"/>
  <c r="G737" i="1"/>
  <c r="H737" i="1" s="1"/>
  <c r="G736" i="1"/>
  <c r="H736" i="1" s="1"/>
  <c r="G735" i="1"/>
  <c r="H735" i="1" s="1"/>
  <c r="G734" i="1"/>
  <c r="H734" i="1" s="1"/>
  <c r="G733" i="1"/>
  <c r="H733" i="1" s="1"/>
  <c r="G732" i="1"/>
  <c r="H732" i="1" s="1"/>
  <c r="G731" i="1"/>
  <c r="H731" i="1" s="1"/>
  <c r="G730" i="1"/>
  <c r="H730" i="1" s="1"/>
  <c r="G729" i="1"/>
  <c r="H729" i="1" s="1"/>
  <c r="G728" i="1"/>
  <c r="H728" i="1" s="1"/>
  <c r="G727" i="1"/>
  <c r="H727" i="1" s="1"/>
  <c r="G726" i="1"/>
  <c r="H726" i="1" s="1"/>
  <c r="G725" i="1"/>
  <c r="H725" i="1" s="1"/>
  <c r="G724" i="1"/>
  <c r="H724" i="1" s="1"/>
  <c r="H723" i="1"/>
  <c r="G723" i="1"/>
  <c r="G722" i="1"/>
  <c r="H722" i="1" s="1"/>
  <c r="G721" i="1"/>
  <c r="H721" i="1" s="1"/>
  <c r="G720" i="1"/>
  <c r="H720" i="1" s="1"/>
  <c r="G719" i="1"/>
  <c r="H719" i="1" s="1"/>
  <c r="H718" i="1"/>
  <c r="G718" i="1"/>
  <c r="G717" i="1"/>
  <c r="H717" i="1" s="1"/>
  <c r="G716" i="1"/>
  <c r="H716" i="1" s="1"/>
  <c r="G715" i="1"/>
  <c r="H715" i="1" s="1"/>
  <c r="G714" i="1"/>
  <c r="H714" i="1" s="1"/>
  <c r="G713" i="1"/>
  <c r="H713" i="1" s="1"/>
  <c r="G712" i="1"/>
  <c r="H712" i="1" s="1"/>
  <c r="H711" i="1"/>
  <c r="G711" i="1"/>
  <c r="H710" i="1"/>
  <c r="G710" i="1"/>
  <c r="G709" i="1"/>
  <c r="H709" i="1" s="1"/>
  <c r="G708" i="1"/>
  <c r="H708" i="1" s="1"/>
  <c r="G707" i="1"/>
  <c r="H707" i="1" s="1"/>
  <c r="G706" i="1"/>
  <c r="H706" i="1" s="1"/>
  <c r="G705" i="1"/>
  <c r="H705" i="1" s="1"/>
  <c r="G704" i="1"/>
  <c r="H704" i="1" s="1"/>
  <c r="G703" i="1"/>
  <c r="H703" i="1" s="1"/>
  <c r="G702" i="1"/>
  <c r="H702" i="1" s="1"/>
  <c r="G701" i="1"/>
  <c r="H701" i="1" s="1"/>
  <c r="G700" i="1"/>
  <c r="H700" i="1" s="1"/>
  <c r="G699" i="1"/>
  <c r="H699" i="1" s="1"/>
  <c r="G698" i="1"/>
  <c r="H698" i="1" s="1"/>
  <c r="G697" i="1"/>
  <c r="H697" i="1" s="1"/>
  <c r="G696" i="1"/>
  <c r="H696" i="1" s="1"/>
  <c r="G695" i="1"/>
  <c r="H695" i="1" s="1"/>
  <c r="G694" i="1"/>
  <c r="H694" i="1" s="1"/>
  <c r="G693" i="1"/>
  <c r="H693" i="1" s="1"/>
  <c r="G692" i="1"/>
  <c r="H692" i="1" s="1"/>
  <c r="G691" i="1"/>
  <c r="H691" i="1" s="1"/>
  <c r="G690" i="1"/>
  <c r="H690" i="1" s="1"/>
  <c r="G689" i="1"/>
  <c r="H689" i="1" s="1"/>
  <c r="G688" i="1"/>
  <c r="H688" i="1" s="1"/>
  <c r="G687" i="1"/>
  <c r="H687" i="1" s="1"/>
  <c r="H686" i="1"/>
  <c r="G686" i="1"/>
  <c r="G685" i="1"/>
  <c r="H685" i="1" s="1"/>
  <c r="G684" i="1"/>
  <c r="H684" i="1" s="1"/>
  <c r="H683" i="1"/>
  <c r="G683" i="1"/>
  <c r="G682" i="1"/>
  <c r="H682" i="1" s="1"/>
  <c r="G681" i="1"/>
  <c r="H681" i="1" s="1"/>
  <c r="G680" i="1"/>
  <c r="H680" i="1" s="1"/>
  <c r="G679" i="1"/>
  <c r="H679" i="1" s="1"/>
  <c r="H678" i="1"/>
  <c r="G678" i="1"/>
  <c r="G677" i="1"/>
  <c r="H677" i="1" s="1"/>
  <c r="G676" i="1"/>
  <c r="H676" i="1" s="1"/>
  <c r="H675" i="1"/>
  <c r="G675" i="1"/>
  <c r="G674" i="1"/>
  <c r="H674" i="1" s="1"/>
  <c r="G673" i="1"/>
  <c r="H673" i="1" s="1"/>
  <c r="G672" i="1"/>
  <c r="H672" i="1" s="1"/>
  <c r="H671" i="1"/>
  <c r="G671" i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H663" i="1"/>
  <c r="G663" i="1"/>
  <c r="G662" i="1"/>
  <c r="H662" i="1" s="1"/>
  <c r="G661" i="1"/>
  <c r="H661" i="1" s="1"/>
  <c r="G660" i="1"/>
  <c r="H660" i="1" s="1"/>
  <c r="G659" i="1"/>
  <c r="H659" i="1" s="1"/>
  <c r="G658" i="1"/>
  <c r="H658" i="1" s="1"/>
  <c r="G657" i="1"/>
  <c r="H657" i="1" s="1"/>
  <c r="G656" i="1"/>
  <c r="H656" i="1" s="1"/>
  <c r="G655" i="1"/>
  <c r="H655" i="1" s="1"/>
  <c r="G654" i="1"/>
  <c r="H654" i="1" s="1"/>
  <c r="G653" i="1"/>
  <c r="H653" i="1" s="1"/>
  <c r="G652" i="1"/>
  <c r="H652" i="1" s="1"/>
  <c r="H651" i="1"/>
  <c r="G651" i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 s="1"/>
  <c r="G644" i="1"/>
  <c r="H644" i="1" s="1"/>
  <c r="H643" i="1"/>
  <c r="G643" i="1"/>
  <c r="G642" i="1"/>
  <c r="H642" i="1" s="1"/>
  <c r="G641" i="1"/>
  <c r="H641" i="1" s="1"/>
  <c r="G640" i="1"/>
  <c r="H640" i="1" s="1"/>
  <c r="H639" i="1"/>
  <c r="G639" i="1"/>
  <c r="G638" i="1"/>
  <c r="H638" i="1" s="1"/>
  <c r="G637" i="1"/>
  <c r="H637" i="1" s="1"/>
  <c r="G636" i="1"/>
  <c r="H636" i="1" s="1"/>
  <c r="G635" i="1"/>
  <c r="H635" i="1" s="1"/>
  <c r="G634" i="1"/>
  <c r="H634" i="1" s="1"/>
  <c r="G633" i="1"/>
  <c r="H633" i="1" s="1"/>
  <c r="G632" i="1"/>
  <c r="H632" i="1" s="1"/>
  <c r="H631" i="1"/>
  <c r="G631" i="1"/>
  <c r="H630" i="1"/>
  <c r="G630" i="1"/>
  <c r="G629" i="1"/>
  <c r="H629" i="1" s="1"/>
  <c r="G628" i="1"/>
  <c r="H628" i="1" s="1"/>
  <c r="G627" i="1"/>
  <c r="H627" i="1" s="1"/>
  <c r="G626" i="1"/>
  <c r="H626" i="1" s="1"/>
  <c r="G625" i="1"/>
  <c r="H625" i="1" s="1"/>
  <c r="G624" i="1"/>
  <c r="H624" i="1" s="1"/>
  <c r="G623" i="1"/>
  <c r="H623" i="1" s="1"/>
  <c r="G622" i="1"/>
  <c r="H622" i="1" s="1"/>
  <c r="G621" i="1"/>
  <c r="H621" i="1" s="1"/>
  <c r="G620" i="1"/>
  <c r="H620" i="1" s="1"/>
  <c r="G619" i="1"/>
  <c r="H619" i="1" s="1"/>
  <c r="G618" i="1"/>
  <c r="H618" i="1" s="1"/>
  <c r="G617" i="1"/>
  <c r="H617" i="1" s="1"/>
  <c r="H616" i="1"/>
  <c r="G616" i="1"/>
  <c r="G615" i="1"/>
  <c r="H615" i="1" s="1"/>
  <c r="H614" i="1"/>
  <c r="G614" i="1"/>
  <c r="G613" i="1"/>
  <c r="H613" i="1" s="1"/>
  <c r="G612" i="1"/>
  <c r="H612" i="1" s="1"/>
  <c r="G611" i="1"/>
  <c r="H611" i="1" s="1"/>
  <c r="G610" i="1"/>
  <c r="H610" i="1" s="1"/>
  <c r="G609" i="1"/>
  <c r="H609" i="1" s="1"/>
  <c r="G608" i="1"/>
  <c r="H608" i="1" s="1"/>
  <c r="G607" i="1"/>
  <c r="H607" i="1" s="1"/>
  <c r="H606" i="1"/>
  <c r="G606" i="1"/>
  <c r="G605" i="1"/>
  <c r="H605" i="1" s="1"/>
  <c r="G604" i="1"/>
  <c r="H604" i="1" s="1"/>
  <c r="H603" i="1"/>
  <c r="G603" i="1"/>
  <c r="G602" i="1"/>
  <c r="H602" i="1" s="1"/>
  <c r="G601" i="1"/>
  <c r="H601" i="1" s="1"/>
  <c r="G600" i="1"/>
  <c r="H600" i="1" s="1"/>
  <c r="G599" i="1"/>
  <c r="H599" i="1" s="1"/>
  <c r="G598" i="1"/>
  <c r="H598" i="1" s="1"/>
  <c r="G597" i="1"/>
  <c r="H597" i="1" s="1"/>
  <c r="G596" i="1"/>
  <c r="H596" i="1" s="1"/>
  <c r="H595" i="1"/>
  <c r="G595" i="1"/>
  <c r="G594" i="1"/>
  <c r="H594" i="1" s="1"/>
  <c r="G593" i="1"/>
  <c r="H593" i="1" s="1"/>
  <c r="H592" i="1"/>
  <c r="G592" i="1"/>
  <c r="G591" i="1"/>
  <c r="H591" i="1" s="1"/>
  <c r="G590" i="1"/>
  <c r="H590" i="1" s="1"/>
  <c r="G589" i="1"/>
  <c r="H589" i="1" s="1"/>
  <c r="G588" i="1"/>
  <c r="H588" i="1" s="1"/>
  <c r="G587" i="1"/>
  <c r="H587" i="1" s="1"/>
  <c r="G586" i="1"/>
  <c r="H586" i="1" s="1"/>
  <c r="H585" i="1"/>
  <c r="G585" i="1"/>
  <c r="G584" i="1"/>
  <c r="H584" i="1" s="1"/>
  <c r="G583" i="1"/>
  <c r="H583" i="1" s="1"/>
  <c r="G582" i="1"/>
  <c r="H582" i="1" s="1"/>
  <c r="G581" i="1"/>
  <c r="H581" i="1" s="1"/>
  <c r="G580" i="1"/>
  <c r="H580" i="1" s="1"/>
  <c r="G579" i="1"/>
  <c r="H579" i="1" s="1"/>
  <c r="G578" i="1"/>
  <c r="H578" i="1" s="1"/>
  <c r="G577" i="1"/>
  <c r="H577" i="1" s="1"/>
  <c r="G576" i="1"/>
  <c r="H576" i="1" s="1"/>
  <c r="H575" i="1"/>
  <c r="G575" i="1"/>
  <c r="G574" i="1"/>
  <c r="H574" i="1" s="1"/>
  <c r="G573" i="1"/>
  <c r="H573" i="1" s="1"/>
  <c r="G572" i="1"/>
  <c r="H572" i="1" s="1"/>
  <c r="G571" i="1"/>
  <c r="H571" i="1" s="1"/>
  <c r="G570" i="1"/>
  <c r="H570" i="1" s="1"/>
  <c r="G569" i="1"/>
  <c r="H569" i="1" s="1"/>
  <c r="H568" i="1"/>
  <c r="G568" i="1"/>
  <c r="H567" i="1"/>
  <c r="G567" i="1"/>
  <c r="H566" i="1"/>
  <c r="G566" i="1"/>
  <c r="G565" i="1"/>
  <c r="H565" i="1" s="1"/>
  <c r="G564" i="1"/>
  <c r="H564" i="1" s="1"/>
  <c r="G563" i="1"/>
  <c r="H563" i="1" s="1"/>
  <c r="G562" i="1"/>
  <c r="H562" i="1" s="1"/>
  <c r="G561" i="1"/>
  <c r="H561" i="1" s="1"/>
  <c r="G560" i="1"/>
  <c r="H560" i="1" s="1"/>
  <c r="G559" i="1"/>
  <c r="H559" i="1" s="1"/>
  <c r="G558" i="1"/>
  <c r="H558" i="1" s="1"/>
  <c r="G557" i="1"/>
  <c r="H557" i="1" s="1"/>
  <c r="G556" i="1"/>
  <c r="H556" i="1" s="1"/>
  <c r="H555" i="1"/>
  <c r="G555" i="1"/>
  <c r="G554" i="1"/>
  <c r="H554" i="1" s="1"/>
  <c r="G553" i="1"/>
  <c r="H553" i="1" s="1"/>
  <c r="G552" i="1"/>
  <c r="H552" i="1" s="1"/>
  <c r="G551" i="1"/>
  <c r="H551" i="1" s="1"/>
  <c r="G550" i="1"/>
  <c r="H550" i="1" s="1"/>
  <c r="G549" i="1"/>
  <c r="H549" i="1" s="1"/>
  <c r="G548" i="1"/>
  <c r="H548" i="1" s="1"/>
  <c r="H547" i="1"/>
  <c r="G547" i="1"/>
  <c r="G546" i="1"/>
  <c r="H546" i="1" s="1"/>
  <c r="H545" i="1"/>
  <c r="G545" i="1"/>
  <c r="G544" i="1"/>
  <c r="H544" i="1" s="1"/>
  <c r="H543" i="1"/>
  <c r="G543" i="1"/>
  <c r="G542" i="1"/>
  <c r="H542" i="1" s="1"/>
  <c r="G541" i="1"/>
  <c r="H541" i="1" s="1"/>
  <c r="G540" i="1"/>
  <c r="H540" i="1" s="1"/>
  <c r="G539" i="1"/>
  <c r="H539" i="1" s="1"/>
  <c r="G538" i="1"/>
  <c r="H538" i="1" s="1"/>
  <c r="H537" i="1"/>
  <c r="G537" i="1"/>
  <c r="H536" i="1"/>
  <c r="G536" i="1"/>
  <c r="G535" i="1"/>
  <c r="H535" i="1" s="1"/>
  <c r="G534" i="1"/>
  <c r="H534" i="1" s="1"/>
  <c r="G533" i="1"/>
  <c r="H533" i="1" s="1"/>
  <c r="G532" i="1"/>
  <c r="H532" i="1" s="1"/>
  <c r="G531" i="1"/>
  <c r="H531" i="1" s="1"/>
  <c r="G530" i="1"/>
  <c r="H530" i="1" s="1"/>
  <c r="G529" i="1"/>
  <c r="H529" i="1" s="1"/>
  <c r="G528" i="1"/>
  <c r="H528" i="1" s="1"/>
  <c r="G527" i="1"/>
  <c r="H527" i="1" s="1"/>
  <c r="H526" i="1"/>
  <c r="G526" i="1"/>
  <c r="G525" i="1"/>
  <c r="H525" i="1" s="1"/>
  <c r="G524" i="1"/>
  <c r="H524" i="1" s="1"/>
  <c r="H523" i="1"/>
  <c r="G523" i="1"/>
  <c r="G522" i="1"/>
  <c r="H522" i="1" s="1"/>
  <c r="G521" i="1"/>
  <c r="H521" i="1" s="1"/>
  <c r="H520" i="1"/>
  <c r="G520" i="1"/>
  <c r="H519" i="1"/>
  <c r="G519" i="1"/>
  <c r="H518" i="1"/>
  <c r="G518" i="1"/>
  <c r="G517" i="1"/>
  <c r="H517" i="1" s="1"/>
  <c r="G516" i="1"/>
  <c r="H516" i="1" s="1"/>
  <c r="G515" i="1"/>
  <c r="H515" i="1" s="1"/>
  <c r="G514" i="1"/>
  <c r="H514" i="1" s="1"/>
  <c r="H513" i="1"/>
  <c r="G513" i="1"/>
  <c r="G512" i="1"/>
  <c r="H512" i="1" s="1"/>
  <c r="G511" i="1"/>
  <c r="H511" i="1" s="1"/>
  <c r="G510" i="1"/>
  <c r="H510" i="1" s="1"/>
  <c r="G509" i="1"/>
  <c r="H509" i="1" s="1"/>
  <c r="G508" i="1"/>
  <c r="H508" i="1" s="1"/>
  <c r="G507" i="1"/>
  <c r="H507" i="1" s="1"/>
  <c r="G506" i="1"/>
  <c r="H506" i="1" s="1"/>
  <c r="G505" i="1"/>
  <c r="H505" i="1" s="1"/>
  <c r="G504" i="1"/>
  <c r="H504" i="1" s="1"/>
  <c r="G503" i="1"/>
  <c r="H503" i="1" s="1"/>
  <c r="G502" i="1"/>
  <c r="H502" i="1" s="1"/>
  <c r="G501" i="1"/>
  <c r="H501" i="1" s="1"/>
  <c r="G500" i="1"/>
  <c r="H500" i="1" s="1"/>
  <c r="H499" i="1"/>
  <c r="G499" i="1"/>
  <c r="G498" i="1"/>
  <c r="H498" i="1" s="1"/>
  <c r="G497" i="1"/>
  <c r="H497" i="1" s="1"/>
  <c r="H496" i="1"/>
  <c r="G496" i="1"/>
  <c r="G495" i="1"/>
  <c r="H495" i="1" s="1"/>
  <c r="H494" i="1"/>
  <c r="G494" i="1"/>
  <c r="G493" i="1"/>
  <c r="H493" i="1" s="1"/>
  <c r="G492" i="1"/>
  <c r="H492" i="1" s="1"/>
  <c r="G491" i="1"/>
  <c r="H491" i="1" s="1"/>
  <c r="G490" i="1"/>
  <c r="H490" i="1" s="1"/>
  <c r="G489" i="1"/>
  <c r="H489" i="1" s="1"/>
  <c r="G488" i="1"/>
  <c r="H488" i="1" s="1"/>
  <c r="H487" i="1"/>
  <c r="G487" i="1"/>
  <c r="G486" i="1"/>
  <c r="H486" i="1" s="1"/>
  <c r="G485" i="1"/>
  <c r="H485" i="1" s="1"/>
  <c r="G484" i="1"/>
  <c r="H484" i="1" s="1"/>
  <c r="G483" i="1"/>
  <c r="H483" i="1" s="1"/>
  <c r="G482" i="1"/>
  <c r="H482" i="1" s="1"/>
  <c r="G481" i="1"/>
  <c r="H481" i="1" s="1"/>
  <c r="G480" i="1"/>
  <c r="H480" i="1" s="1"/>
  <c r="G479" i="1"/>
  <c r="H479" i="1" s="1"/>
  <c r="H478" i="1"/>
  <c r="G478" i="1"/>
  <c r="G477" i="1"/>
  <c r="H477" i="1" s="1"/>
  <c r="G476" i="1"/>
  <c r="H476" i="1" s="1"/>
  <c r="H475" i="1"/>
  <c r="G475" i="1"/>
  <c r="G474" i="1"/>
  <c r="H474" i="1" s="1"/>
  <c r="G473" i="1"/>
  <c r="H473" i="1" s="1"/>
  <c r="G472" i="1"/>
  <c r="H472" i="1" s="1"/>
  <c r="G471" i="1"/>
  <c r="H471" i="1" s="1"/>
  <c r="G470" i="1"/>
  <c r="H470" i="1" s="1"/>
  <c r="G469" i="1"/>
  <c r="H469" i="1" s="1"/>
  <c r="G468" i="1"/>
  <c r="H468" i="1" s="1"/>
  <c r="G467" i="1"/>
  <c r="H467" i="1" s="1"/>
  <c r="H466" i="1"/>
  <c r="G466" i="1"/>
  <c r="G465" i="1"/>
  <c r="H465" i="1" s="1"/>
  <c r="G464" i="1"/>
  <c r="H464" i="1" s="1"/>
  <c r="G463" i="1"/>
  <c r="H463" i="1" s="1"/>
  <c r="G462" i="1"/>
  <c r="H462" i="1" s="1"/>
  <c r="G461" i="1"/>
  <c r="H461" i="1" s="1"/>
  <c r="G460" i="1"/>
  <c r="H460" i="1" s="1"/>
  <c r="H459" i="1"/>
  <c r="G459" i="1"/>
  <c r="G458" i="1"/>
  <c r="H458" i="1" s="1"/>
  <c r="H457" i="1"/>
  <c r="G457" i="1"/>
  <c r="G456" i="1"/>
  <c r="H456" i="1" s="1"/>
  <c r="G455" i="1"/>
  <c r="H455" i="1" s="1"/>
  <c r="G454" i="1"/>
  <c r="H454" i="1" s="1"/>
  <c r="G453" i="1"/>
  <c r="H453" i="1" s="1"/>
  <c r="G452" i="1"/>
  <c r="H452" i="1" s="1"/>
  <c r="G451" i="1"/>
  <c r="H451" i="1" s="1"/>
  <c r="H450" i="1"/>
  <c r="G450" i="1"/>
  <c r="G449" i="1"/>
  <c r="H449" i="1" s="1"/>
  <c r="H448" i="1"/>
  <c r="G448" i="1"/>
  <c r="G447" i="1"/>
  <c r="H447" i="1" s="1"/>
  <c r="G446" i="1"/>
  <c r="H446" i="1" s="1"/>
  <c r="G445" i="1"/>
  <c r="H445" i="1" s="1"/>
  <c r="G444" i="1"/>
  <c r="H444" i="1" s="1"/>
  <c r="H443" i="1"/>
  <c r="G443" i="1"/>
  <c r="H442" i="1"/>
  <c r="G442" i="1"/>
  <c r="G441" i="1"/>
  <c r="H441" i="1" s="1"/>
  <c r="G440" i="1"/>
  <c r="H440" i="1" s="1"/>
  <c r="G439" i="1"/>
  <c r="H439" i="1" s="1"/>
  <c r="H438" i="1"/>
  <c r="G438" i="1"/>
  <c r="G437" i="1"/>
  <c r="H437" i="1" s="1"/>
  <c r="G436" i="1"/>
  <c r="H436" i="1" s="1"/>
  <c r="G435" i="1"/>
  <c r="H435" i="1" s="1"/>
  <c r="G434" i="1"/>
  <c r="H434" i="1" s="1"/>
  <c r="H433" i="1"/>
  <c r="G433" i="1"/>
  <c r="H432" i="1"/>
  <c r="G432" i="1"/>
  <c r="H431" i="1"/>
  <c r="G431" i="1"/>
  <c r="G430" i="1"/>
  <c r="H430" i="1" s="1"/>
  <c r="G429" i="1"/>
  <c r="H429" i="1" s="1"/>
  <c r="H428" i="1"/>
  <c r="G428" i="1"/>
  <c r="G427" i="1"/>
  <c r="H427" i="1" s="1"/>
  <c r="H426" i="1"/>
  <c r="G426" i="1"/>
  <c r="H425" i="1"/>
  <c r="G425" i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G418" i="1"/>
  <c r="H418" i="1" s="1"/>
  <c r="G417" i="1"/>
  <c r="H417" i="1" s="1"/>
  <c r="H416" i="1"/>
  <c r="G416" i="1"/>
  <c r="G415" i="1"/>
  <c r="H415" i="1" s="1"/>
  <c r="H414" i="1"/>
  <c r="G414" i="1"/>
  <c r="G413" i="1"/>
  <c r="H413" i="1" s="1"/>
  <c r="H412" i="1"/>
  <c r="G412" i="1"/>
  <c r="H411" i="1"/>
  <c r="G411" i="1"/>
  <c r="G410" i="1"/>
  <c r="H410" i="1" s="1"/>
  <c r="H409" i="1"/>
  <c r="G409" i="1"/>
  <c r="H408" i="1"/>
  <c r="G408" i="1"/>
  <c r="G407" i="1"/>
  <c r="H407" i="1" s="1"/>
  <c r="G406" i="1"/>
  <c r="H406" i="1" s="1"/>
  <c r="G405" i="1"/>
  <c r="H405" i="1" s="1"/>
  <c r="G404" i="1"/>
  <c r="H404" i="1" s="1"/>
  <c r="G403" i="1"/>
  <c r="H403" i="1" s="1"/>
  <c r="G402" i="1"/>
  <c r="H402" i="1" s="1"/>
  <c r="G401" i="1"/>
  <c r="H401" i="1" s="1"/>
  <c r="G400" i="1"/>
  <c r="H400" i="1" s="1"/>
  <c r="H399" i="1"/>
  <c r="G399" i="1"/>
  <c r="G398" i="1"/>
  <c r="H398" i="1" s="1"/>
  <c r="G397" i="1"/>
  <c r="H397" i="1" s="1"/>
  <c r="G396" i="1"/>
  <c r="H396" i="1" s="1"/>
  <c r="H395" i="1"/>
  <c r="G395" i="1"/>
  <c r="H394" i="1"/>
  <c r="G394" i="1"/>
  <c r="G393" i="1"/>
  <c r="H393" i="1" s="1"/>
  <c r="H392" i="1"/>
  <c r="G392" i="1"/>
  <c r="H391" i="1"/>
  <c r="G391" i="1"/>
  <c r="G390" i="1"/>
  <c r="H390" i="1" s="1"/>
  <c r="G389" i="1"/>
  <c r="H389" i="1" s="1"/>
  <c r="H388" i="1"/>
  <c r="G388" i="1"/>
  <c r="G387" i="1"/>
  <c r="H387" i="1" s="1"/>
  <c r="G386" i="1"/>
  <c r="H386" i="1" s="1"/>
  <c r="G385" i="1"/>
  <c r="H385" i="1" s="1"/>
  <c r="G384" i="1"/>
  <c r="H384" i="1" s="1"/>
  <c r="G383" i="1"/>
  <c r="H383" i="1" s="1"/>
  <c r="H382" i="1"/>
  <c r="G382" i="1"/>
  <c r="G381" i="1"/>
  <c r="H381" i="1" s="1"/>
  <c r="G380" i="1"/>
  <c r="H380" i="1" s="1"/>
  <c r="G379" i="1"/>
  <c r="H379" i="1" s="1"/>
  <c r="H378" i="1"/>
  <c r="G378" i="1"/>
  <c r="H377" i="1"/>
  <c r="G377" i="1"/>
  <c r="G376" i="1"/>
  <c r="H376" i="1" s="1"/>
  <c r="H375" i="1"/>
  <c r="G375" i="1"/>
  <c r="H374" i="1"/>
  <c r="G374" i="1"/>
  <c r="G373" i="1"/>
  <c r="H373" i="1" s="1"/>
  <c r="G372" i="1"/>
  <c r="H372" i="1" s="1"/>
  <c r="H371" i="1"/>
  <c r="G371" i="1"/>
  <c r="G370" i="1"/>
  <c r="H370" i="1" s="1"/>
  <c r="G369" i="1"/>
  <c r="H369" i="1" s="1"/>
  <c r="G368" i="1"/>
  <c r="H368" i="1" s="1"/>
  <c r="G367" i="1"/>
  <c r="H367" i="1" s="1"/>
  <c r="G366" i="1"/>
  <c r="H366" i="1" s="1"/>
  <c r="G365" i="1"/>
  <c r="H365" i="1" s="1"/>
  <c r="G364" i="1"/>
  <c r="H364" i="1" s="1"/>
  <c r="G363" i="1"/>
  <c r="H363" i="1" s="1"/>
  <c r="G362" i="1"/>
  <c r="H362" i="1" s="1"/>
  <c r="H361" i="1"/>
  <c r="G361" i="1"/>
  <c r="H360" i="1"/>
  <c r="G360" i="1"/>
  <c r="G359" i="1"/>
  <c r="H359" i="1" s="1"/>
  <c r="H358" i="1"/>
  <c r="G358" i="1"/>
  <c r="G357" i="1"/>
  <c r="H357" i="1" s="1"/>
  <c r="H356" i="1"/>
  <c r="G356" i="1"/>
  <c r="G355" i="1"/>
  <c r="H355" i="1" s="1"/>
  <c r="H354" i="1"/>
  <c r="G354" i="1"/>
  <c r="G353" i="1"/>
  <c r="H353" i="1" s="1"/>
  <c r="G352" i="1"/>
  <c r="H352" i="1" s="1"/>
  <c r="G351" i="1"/>
  <c r="H351" i="1" s="1"/>
  <c r="G350" i="1"/>
  <c r="H350" i="1" s="1"/>
  <c r="G349" i="1"/>
  <c r="H349" i="1" s="1"/>
  <c r="H348" i="1"/>
  <c r="G348" i="1"/>
  <c r="G347" i="1"/>
  <c r="H347" i="1" s="1"/>
  <c r="G346" i="1"/>
  <c r="H346" i="1" s="1"/>
  <c r="G345" i="1"/>
  <c r="H345" i="1" s="1"/>
  <c r="H344" i="1"/>
  <c r="G344" i="1"/>
  <c r="H343" i="1"/>
  <c r="G343" i="1"/>
  <c r="G342" i="1"/>
  <c r="H342" i="1" s="1"/>
  <c r="G341" i="1"/>
  <c r="H341" i="1" s="1"/>
  <c r="G340" i="1"/>
  <c r="H340" i="1" s="1"/>
  <c r="H339" i="1"/>
  <c r="G339" i="1"/>
  <c r="G338" i="1"/>
  <c r="H338" i="1" s="1"/>
  <c r="H337" i="1"/>
  <c r="G337" i="1"/>
  <c r="G336" i="1"/>
  <c r="H336" i="1" s="1"/>
  <c r="G335" i="1"/>
  <c r="H335" i="1" s="1"/>
  <c r="G334" i="1"/>
  <c r="H334" i="1" s="1"/>
  <c r="G333" i="1"/>
  <c r="H333" i="1" s="1"/>
  <c r="H332" i="1"/>
  <c r="G332" i="1"/>
  <c r="H331" i="1"/>
  <c r="G331" i="1"/>
  <c r="G330" i="1"/>
  <c r="H330" i="1" s="1"/>
  <c r="G329" i="1"/>
  <c r="H329" i="1" s="1"/>
  <c r="G328" i="1"/>
  <c r="H328" i="1" s="1"/>
  <c r="H327" i="1"/>
  <c r="G327" i="1"/>
  <c r="H326" i="1"/>
  <c r="G326" i="1"/>
  <c r="G325" i="1"/>
  <c r="H325" i="1" s="1"/>
  <c r="H324" i="1"/>
  <c r="G324" i="1"/>
  <c r="H323" i="1"/>
  <c r="G323" i="1"/>
  <c r="G322" i="1"/>
  <c r="H322" i="1" s="1"/>
  <c r="G321" i="1"/>
  <c r="H321" i="1" s="1"/>
  <c r="G320" i="1"/>
  <c r="H320" i="1" s="1"/>
  <c r="H319" i="1"/>
  <c r="G319" i="1"/>
  <c r="H318" i="1"/>
  <c r="G318" i="1"/>
  <c r="G317" i="1"/>
  <c r="H317" i="1" s="1"/>
  <c r="H316" i="1"/>
  <c r="G316" i="1"/>
  <c r="H315" i="1"/>
  <c r="G315" i="1"/>
  <c r="G314" i="1"/>
  <c r="H314" i="1" s="1"/>
  <c r="G313" i="1"/>
  <c r="H313" i="1" s="1"/>
  <c r="G312" i="1"/>
  <c r="H312" i="1" s="1"/>
  <c r="H311" i="1"/>
  <c r="G311" i="1"/>
  <c r="G310" i="1"/>
  <c r="H310" i="1" s="1"/>
  <c r="G309" i="1"/>
  <c r="H309" i="1" s="1"/>
  <c r="H308" i="1"/>
  <c r="G308" i="1"/>
  <c r="H307" i="1"/>
  <c r="G307" i="1"/>
  <c r="G306" i="1"/>
  <c r="H306" i="1" s="1"/>
  <c r="G305" i="1"/>
  <c r="H305" i="1" s="1"/>
  <c r="G304" i="1"/>
  <c r="H304" i="1" s="1"/>
  <c r="H303" i="1"/>
  <c r="G303" i="1"/>
  <c r="G302" i="1"/>
  <c r="H302" i="1" s="1"/>
  <c r="G301" i="1"/>
  <c r="H301" i="1" s="1"/>
  <c r="H300" i="1"/>
  <c r="G300" i="1"/>
  <c r="H299" i="1"/>
  <c r="G299" i="1"/>
  <c r="G298" i="1"/>
  <c r="H298" i="1" s="1"/>
  <c r="G297" i="1"/>
  <c r="H297" i="1" s="1"/>
  <c r="G296" i="1"/>
  <c r="H296" i="1" s="1"/>
  <c r="H295" i="1"/>
  <c r="G295" i="1"/>
  <c r="G294" i="1"/>
  <c r="H294" i="1" s="1"/>
  <c r="G293" i="1"/>
  <c r="H293" i="1" s="1"/>
  <c r="H292" i="1"/>
  <c r="G292" i="1"/>
  <c r="H291" i="1"/>
  <c r="G291" i="1"/>
  <c r="G290" i="1"/>
  <c r="H290" i="1" s="1"/>
  <c r="G289" i="1"/>
  <c r="H289" i="1" s="1"/>
  <c r="G288" i="1"/>
  <c r="H288" i="1" s="1"/>
  <c r="H287" i="1"/>
  <c r="G287" i="1"/>
  <c r="G286" i="1"/>
  <c r="H286" i="1" s="1"/>
  <c r="G285" i="1"/>
  <c r="H285" i="1" s="1"/>
  <c r="H284" i="1"/>
  <c r="G284" i="1"/>
  <c r="H283" i="1"/>
  <c r="G283" i="1"/>
  <c r="G282" i="1"/>
  <c r="H282" i="1" s="1"/>
  <c r="G281" i="1"/>
  <c r="H281" i="1" s="1"/>
  <c r="G280" i="1"/>
  <c r="H280" i="1" s="1"/>
  <c r="H279" i="1"/>
  <c r="G279" i="1"/>
  <c r="G278" i="1"/>
  <c r="H278" i="1" s="1"/>
  <c r="G277" i="1"/>
  <c r="H277" i="1" s="1"/>
  <c r="H276" i="1"/>
  <c r="G276" i="1"/>
  <c r="H275" i="1"/>
  <c r="G275" i="1"/>
  <c r="G274" i="1"/>
  <c r="H274" i="1" s="1"/>
  <c r="G273" i="1"/>
  <c r="H273" i="1" s="1"/>
  <c r="G272" i="1"/>
  <c r="H272" i="1" s="1"/>
  <c r="H271" i="1"/>
  <c r="G271" i="1"/>
  <c r="G270" i="1"/>
  <c r="H270" i="1" s="1"/>
  <c r="G269" i="1"/>
  <c r="H269" i="1" s="1"/>
  <c r="H268" i="1"/>
  <c r="G268" i="1"/>
  <c r="H267" i="1"/>
  <c r="G267" i="1"/>
  <c r="G266" i="1"/>
  <c r="H266" i="1" s="1"/>
  <c r="G265" i="1"/>
  <c r="H265" i="1" s="1"/>
  <c r="G264" i="1"/>
  <c r="H264" i="1" s="1"/>
  <c r="H263" i="1"/>
  <c r="G263" i="1"/>
  <c r="G262" i="1"/>
  <c r="H262" i="1" s="1"/>
  <c r="G261" i="1"/>
  <c r="H261" i="1" s="1"/>
  <c r="H260" i="1"/>
  <c r="G260" i="1"/>
  <c r="H259" i="1"/>
  <c r="G259" i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H252" i="1"/>
  <c r="G252" i="1"/>
  <c r="H251" i="1"/>
  <c r="G251" i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H244" i="1"/>
  <c r="G244" i="1"/>
  <c r="H243" i="1"/>
  <c r="G243" i="1"/>
  <c r="G242" i="1"/>
  <c r="H242" i="1" s="1"/>
  <c r="G241" i="1"/>
  <c r="H241" i="1" s="1"/>
  <c r="G240" i="1"/>
  <c r="H240" i="1" s="1"/>
  <c r="G239" i="1"/>
  <c r="H239" i="1" s="1"/>
  <c r="G11" i="1" l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1500" i="1" l="1"/>
  <c r="H1500" i="1" s="1"/>
  <c r="G1499" i="1"/>
  <c r="H1499" i="1" s="1"/>
  <c r="G1498" i="1"/>
  <c r="H1498" i="1" s="1"/>
  <c r="G1497" i="1"/>
  <c r="H1497" i="1" s="1"/>
  <c r="G1496" i="1"/>
  <c r="H1496" i="1" s="1"/>
  <c r="G1495" i="1"/>
  <c r="H1495" i="1" s="1"/>
  <c r="G1494" i="1"/>
  <c r="H1494" i="1" s="1"/>
  <c r="G1493" i="1"/>
  <c r="H1493" i="1" s="1"/>
  <c r="G1492" i="1"/>
  <c r="H1492" i="1" s="1"/>
  <c r="G1491" i="1"/>
  <c r="H1491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F4" i="2" l="1"/>
  <c r="I4" i="2"/>
  <c r="J4" i="2" s="1"/>
  <c r="K4" i="2"/>
  <c r="F5" i="2"/>
  <c r="I5" i="2"/>
  <c r="J5" i="2" s="1"/>
  <c r="K5" i="2"/>
  <c r="A6" i="2"/>
  <c r="F6" i="2"/>
  <c r="I6" i="2"/>
  <c r="J6" i="2"/>
  <c r="L6" i="2" s="1"/>
  <c r="K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F7" i="2"/>
  <c r="I7" i="2"/>
  <c r="J7" i="2"/>
  <c r="L7" i="2" s="1"/>
  <c r="K7" i="2"/>
  <c r="F8" i="2"/>
  <c r="I8" i="2"/>
  <c r="J8" i="2" s="1"/>
  <c r="K8" i="2"/>
  <c r="F9" i="2"/>
  <c r="I9" i="2"/>
  <c r="J9" i="2"/>
  <c r="K9" i="2"/>
  <c r="F10" i="2"/>
  <c r="I10" i="2"/>
  <c r="J10" i="2"/>
  <c r="L10" i="2" s="1"/>
  <c r="K10" i="2"/>
  <c r="F11" i="2"/>
  <c r="I11" i="2"/>
  <c r="J11" i="2" s="1"/>
  <c r="K11" i="2"/>
  <c r="F12" i="2"/>
  <c r="I12" i="2"/>
  <c r="J12" i="2" s="1"/>
  <c r="K12" i="2"/>
  <c r="F13" i="2"/>
  <c r="I13" i="2"/>
  <c r="J13" i="2" s="1"/>
  <c r="L13" i="2" s="1"/>
  <c r="K13" i="2"/>
  <c r="F14" i="2"/>
  <c r="I14" i="2"/>
  <c r="J14" i="2" s="1"/>
  <c r="L14" i="2" s="1"/>
  <c r="K14" i="2"/>
  <c r="F15" i="2"/>
  <c r="I15" i="2"/>
  <c r="J15" i="2" s="1"/>
  <c r="L15" i="2" s="1"/>
  <c r="K15" i="2"/>
  <c r="F16" i="2"/>
  <c r="I16" i="2"/>
  <c r="J16" i="2" s="1"/>
  <c r="K16" i="2"/>
  <c r="F17" i="2"/>
  <c r="I17" i="2"/>
  <c r="J17" i="2" s="1"/>
  <c r="L17" i="2" s="1"/>
  <c r="K17" i="2"/>
  <c r="F18" i="2"/>
  <c r="I18" i="2"/>
  <c r="J18" i="2" s="1"/>
  <c r="L18" i="2" s="1"/>
  <c r="K18" i="2"/>
  <c r="F19" i="2"/>
  <c r="I19" i="2"/>
  <c r="J19" i="2" s="1"/>
  <c r="K19" i="2"/>
  <c r="F20" i="2"/>
  <c r="I20" i="2"/>
  <c r="J20" i="2" s="1"/>
  <c r="L20" i="2" s="1"/>
  <c r="K20" i="2"/>
  <c r="F21" i="2"/>
  <c r="I21" i="2"/>
  <c r="J21" i="2" s="1"/>
  <c r="K21" i="2"/>
  <c r="F22" i="2"/>
  <c r="I22" i="2"/>
  <c r="J22" i="2"/>
  <c r="K22" i="2"/>
  <c r="L22" i="2"/>
  <c r="F23" i="2"/>
  <c r="I23" i="2"/>
  <c r="J23" i="2"/>
  <c r="K23" i="2"/>
  <c r="L23" i="2"/>
  <c r="F24" i="2"/>
  <c r="I24" i="2"/>
  <c r="J24" i="2" s="1"/>
  <c r="L24" i="2" s="1"/>
  <c r="K24" i="2"/>
  <c r="F25" i="2"/>
  <c r="I25" i="2"/>
  <c r="J25" i="2"/>
  <c r="L25" i="2" s="1"/>
  <c r="K25" i="2"/>
  <c r="F26" i="2"/>
  <c r="I26" i="2"/>
  <c r="J26" i="2"/>
  <c r="K26" i="2"/>
  <c r="F27" i="2"/>
  <c r="I27" i="2"/>
  <c r="J27" i="2" s="1"/>
  <c r="K27" i="2"/>
  <c r="F28" i="2"/>
  <c r="I28" i="2"/>
  <c r="J28" i="2" s="1"/>
  <c r="L28" i="2" s="1"/>
  <c r="K28" i="2"/>
  <c r="F29" i="2"/>
  <c r="I29" i="2"/>
  <c r="J29" i="2" s="1"/>
  <c r="L29" i="2" s="1"/>
  <c r="K29" i="2"/>
  <c r="F30" i="2"/>
  <c r="I30" i="2"/>
  <c r="J30" i="2" s="1"/>
  <c r="L30" i="2" s="1"/>
  <c r="K30" i="2"/>
  <c r="F31" i="2"/>
  <c r="I31" i="2"/>
  <c r="J31" i="2"/>
  <c r="K31" i="2"/>
  <c r="L31" i="2"/>
  <c r="F32" i="2"/>
  <c r="I32" i="2"/>
  <c r="J32" i="2" s="1"/>
  <c r="L32" i="2" s="1"/>
  <c r="K32" i="2"/>
  <c r="F33" i="2"/>
  <c r="I33" i="2"/>
  <c r="J33" i="2" s="1"/>
  <c r="L33" i="2" s="1"/>
  <c r="K33" i="2"/>
  <c r="F34" i="2"/>
  <c r="I34" i="2"/>
  <c r="J34" i="2" s="1"/>
  <c r="L34" i="2" s="1"/>
  <c r="K34" i="2"/>
  <c r="F35" i="2"/>
  <c r="I35" i="2"/>
  <c r="J35" i="2" s="1"/>
  <c r="K35" i="2"/>
  <c r="F36" i="2"/>
  <c r="I36" i="2"/>
  <c r="J36" i="2" s="1"/>
  <c r="K36" i="2"/>
  <c r="F37" i="2"/>
  <c r="I37" i="2"/>
  <c r="J37" i="2" s="1"/>
  <c r="K37" i="2"/>
  <c r="F38" i="2"/>
  <c r="I38" i="2"/>
  <c r="J38" i="2"/>
  <c r="K38" i="2"/>
  <c r="L38" i="2" s="1"/>
  <c r="F39" i="2"/>
  <c r="I39" i="2"/>
  <c r="J39" i="2"/>
  <c r="K39" i="2"/>
  <c r="L39" i="2"/>
  <c r="F40" i="2"/>
  <c r="I40" i="2"/>
  <c r="J40" i="2" s="1"/>
  <c r="K40" i="2"/>
  <c r="F41" i="2"/>
  <c r="I41" i="2"/>
  <c r="J41" i="2"/>
  <c r="L41" i="2" s="1"/>
  <c r="K41" i="2"/>
  <c r="F42" i="2"/>
  <c r="I42" i="2"/>
  <c r="J42" i="2"/>
  <c r="L42" i="2" s="1"/>
  <c r="K42" i="2"/>
  <c r="F43" i="2"/>
  <c r="I43" i="2"/>
  <c r="J43" i="2" s="1"/>
  <c r="K43" i="2"/>
  <c r="F44" i="2"/>
  <c r="I44" i="2"/>
  <c r="J44" i="2" s="1"/>
  <c r="K44" i="2"/>
  <c r="F45" i="2"/>
  <c r="I45" i="2"/>
  <c r="J45" i="2" s="1"/>
  <c r="K45" i="2"/>
  <c r="F46" i="2"/>
  <c r="I46" i="2"/>
  <c r="J46" i="2" s="1"/>
  <c r="L46" i="2" s="1"/>
  <c r="K46" i="2"/>
  <c r="F47" i="2"/>
  <c r="I47" i="2"/>
  <c r="J47" i="2" s="1"/>
  <c r="L47" i="2" s="1"/>
  <c r="K47" i="2"/>
  <c r="F48" i="2"/>
  <c r="I48" i="2"/>
  <c r="J48" i="2" s="1"/>
  <c r="K48" i="2"/>
  <c r="F49" i="2"/>
  <c r="I49" i="2"/>
  <c r="J49" i="2"/>
  <c r="L49" i="2" s="1"/>
  <c r="K49" i="2"/>
  <c r="F50" i="2"/>
  <c r="I50" i="2"/>
  <c r="J50" i="2" s="1"/>
  <c r="L50" i="2" s="1"/>
  <c r="K50" i="2"/>
  <c r="F51" i="2"/>
  <c r="I51" i="2"/>
  <c r="J51" i="2" s="1"/>
  <c r="L51" i="2" s="1"/>
  <c r="K51" i="2"/>
  <c r="F52" i="2"/>
  <c r="I52" i="2"/>
  <c r="J52" i="2" s="1"/>
  <c r="K52" i="2"/>
  <c r="F53" i="2"/>
  <c r="I53" i="2"/>
  <c r="J53" i="2" s="1"/>
  <c r="K53" i="2"/>
  <c r="F54" i="2"/>
  <c r="I54" i="2"/>
  <c r="J54" i="2" s="1"/>
  <c r="L54" i="2" s="1"/>
  <c r="K54" i="2"/>
  <c r="F55" i="2"/>
  <c r="I55" i="2"/>
  <c r="J55" i="2" s="1"/>
  <c r="K55" i="2"/>
  <c r="F56" i="2"/>
  <c r="I56" i="2"/>
  <c r="J56" i="2" s="1"/>
  <c r="K56" i="2"/>
  <c r="F57" i="2"/>
  <c r="I57" i="2"/>
  <c r="J57" i="2"/>
  <c r="K57" i="2"/>
  <c r="F58" i="2"/>
  <c r="I58" i="2"/>
  <c r="J58" i="2"/>
  <c r="L58" i="2" s="1"/>
  <c r="K58" i="2"/>
  <c r="F59" i="2"/>
  <c r="I59" i="2"/>
  <c r="J59" i="2" s="1"/>
  <c r="L59" i="2" s="1"/>
  <c r="K59" i="2"/>
  <c r="F60" i="2"/>
  <c r="I60" i="2"/>
  <c r="J60" i="2" s="1"/>
  <c r="L60" i="2" s="1"/>
  <c r="K60" i="2"/>
  <c r="F61" i="2"/>
  <c r="I61" i="2"/>
  <c r="J61" i="2" s="1"/>
  <c r="K61" i="2"/>
  <c r="F62" i="2"/>
  <c r="I62" i="2"/>
  <c r="J62" i="2"/>
  <c r="K62" i="2"/>
  <c r="L62" i="2"/>
  <c r="F63" i="2"/>
  <c r="I63" i="2"/>
  <c r="J63" i="2"/>
  <c r="L63" i="2" s="1"/>
  <c r="K63" i="2"/>
  <c r="F64" i="2"/>
  <c r="I64" i="2"/>
  <c r="J64" i="2" s="1"/>
  <c r="L64" i="2" s="1"/>
  <c r="K64" i="2"/>
  <c r="F65" i="2"/>
  <c r="I65" i="2"/>
  <c r="J65" i="2"/>
  <c r="K65" i="2"/>
  <c r="F66" i="2"/>
  <c r="I66" i="2"/>
  <c r="J66" i="2"/>
  <c r="K66" i="2"/>
  <c r="F67" i="2"/>
  <c r="I67" i="2"/>
  <c r="J67" i="2" s="1"/>
  <c r="K67" i="2"/>
  <c r="F68" i="2"/>
  <c r="I68" i="2"/>
  <c r="J68" i="2" s="1"/>
  <c r="K68" i="2"/>
  <c r="F69" i="2"/>
  <c r="I69" i="2"/>
  <c r="J69" i="2" s="1"/>
  <c r="L69" i="2" s="1"/>
  <c r="K69" i="2"/>
  <c r="F70" i="2"/>
  <c r="I70" i="2"/>
  <c r="J70" i="2"/>
  <c r="K70" i="2"/>
  <c r="L70" i="2"/>
  <c r="F71" i="2"/>
  <c r="I71" i="2"/>
  <c r="J71" i="2"/>
  <c r="L71" i="2" s="1"/>
  <c r="K71" i="2"/>
  <c r="F72" i="2"/>
  <c r="I72" i="2"/>
  <c r="J72" i="2" s="1"/>
  <c r="K72" i="2"/>
  <c r="F73" i="2"/>
  <c r="I73" i="2"/>
  <c r="J73" i="2" s="1"/>
  <c r="L73" i="2" s="1"/>
  <c r="K73" i="2"/>
  <c r="F74" i="2"/>
  <c r="I74" i="2"/>
  <c r="J74" i="2"/>
  <c r="K74" i="2"/>
  <c r="F75" i="2"/>
  <c r="I75" i="2"/>
  <c r="J75" i="2" s="1"/>
  <c r="K75" i="2"/>
  <c r="F76" i="2"/>
  <c r="I76" i="2"/>
  <c r="J76" i="2" s="1"/>
  <c r="L76" i="2" s="1"/>
  <c r="K76" i="2"/>
  <c r="F77" i="2"/>
  <c r="I77" i="2"/>
  <c r="J77" i="2" s="1"/>
  <c r="K77" i="2"/>
  <c r="F78" i="2"/>
  <c r="I78" i="2"/>
  <c r="J78" i="2"/>
  <c r="K78" i="2"/>
  <c r="L78" i="2"/>
  <c r="F79" i="2"/>
  <c r="I79" i="2"/>
  <c r="J79" i="2" s="1"/>
  <c r="K79" i="2"/>
  <c r="F80" i="2"/>
  <c r="I80" i="2"/>
  <c r="J80" i="2" s="1"/>
  <c r="L80" i="2" s="1"/>
  <c r="K80" i="2"/>
  <c r="F81" i="2"/>
  <c r="I81" i="2"/>
  <c r="J81" i="2" s="1"/>
  <c r="L81" i="2" s="1"/>
  <c r="K81" i="2"/>
  <c r="F82" i="2"/>
  <c r="I82" i="2"/>
  <c r="J82" i="2" s="1"/>
  <c r="L82" i="2" s="1"/>
  <c r="K82" i="2"/>
  <c r="F83" i="2"/>
  <c r="I83" i="2"/>
  <c r="J83" i="2" s="1"/>
  <c r="K83" i="2"/>
  <c r="F84" i="2"/>
  <c r="I84" i="2"/>
  <c r="J84" i="2" s="1"/>
  <c r="K84" i="2"/>
  <c r="F85" i="2"/>
  <c r="I85" i="2"/>
  <c r="J85" i="2" s="1"/>
  <c r="K85" i="2"/>
  <c r="F86" i="2"/>
  <c r="I86" i="2"/>
  <c r="J86" i="2"/>
  <c r="K86" i="2"/>
  <c r="L86" i="2" s="1"/>
  <c r="F87" i="2"/>
  <c r="I87" i="2"/>
  <c r="J87" i="2" s="1"/>
  <c r="K87" i="2"/>
  <c r="F88" i="2"/>
  <c r="I88" i="2"/>
  <c r="J88" i="2" s="1"/>
  <c r="K88" i="2"/>
  <c r="F89" i="2"/>
  <c r="I89" i="2"/>
  <c r="J89" i="2"/>
  <c r="L89" i="2" s="1"/>
  <c r="K89" i="2"/>
  <c r="F90" i="2"/>
  <c r="I90" i="2"/>
  <c r="J90" i="2" s="1"/>
  <c r="L90" i="2" s="1"/>
  <c r="K90" i="2"/>
  <c r="F91" i="2"/>
  <c r="I91" i="2"/>
  <c r="J91" i="2" s="1"/>
  <c r="L91" i="2" s="1"/>
  <c r="K91" i="2"/>
  <c r="F92" i="2"/>
  <c r="I92" i="2"/>
  <c r="J92" i="2" s="1"/>
  <c r="K92" i="2"/>
  <c r="F93" i="2"/>
  <c r="I93" i="2"/>
  <c r="J93" i="2" s="1"/>
  <c r="K93" i="2"/>
  <c r="F94" i="2"/>
  <c r="I94" i="2"/>
  <c r="J94" i="2" s="1"/>
  <c r="L94" i="2" s="1"/>
  <c r="K94" i="2"/>
  <c r="F95" i="2"/>
  <c r="I95" i="2"/>
  <c r="J95" i="2" s="1"/>
  <c r="K95" i="2"/>
  <c r="F96" i="2"/>
  <c r="I96" i="2"/>
  <c r="J96" i="2" s="1"/>
  <c r="K96" i="2"/>
  <c r="F97" i="2"/>
  <c r="I97" i="2"/>
  <c r="J97" i="2"/>
  <c r="K97" i="2"/>
  <c r="F98" i="2"/>
  <c r="I98" i="2"/>
  <c r="J98" i="2"/>
  <c r="L98" i="2" s="1"/>
  <c r="K98" i="2"/>
  <c r="F99" i="2"/>
  <c r="I99" i="2"/>
  <c r="J99" i="2" s="1"/>
  <c r="L99" i="2" s="1"/>
  <c r="K99" i="2"/>
  <c r="F100" i="2"/>
  <c r="I100" i="2"/>
  <c r="J100" i="2" s="1"/>
  <c r="K100" i="2"/>
  <c r="F101" i="2"/>
  <c r="I101" i="2"/>
  <c r="J101" i="2" s="1"/>
  <c r="K101" i="2"/>
  <c r="F102" i="2"/>
  <c r="I102" i="2"/>
  <c r="J102" i="2"/>
  <c r="K102" i="2"/>
  <c r="L102" i="2"/>
  <c r="F103" i="2"/>
  <c r="I103" i="2"/>
  <c r="J103" i="2" s="1"/>
  <c r="K103" i="2"/>
  <c r="L40" i="2" l="1"/>
  <c r="L79" i="2"/>
  <c r="L97" i="2"/>
  <c r="L57" i="2"/>
  <c r="L36" i="2"/>
  <c r="L103" i="2"/>
  <c r="L85" i="2"/>
  <c r="L67" i="2"/>
  <c r="L37" i="2"/>
  <c r="L11" i="2"/>
  <c r="L19" i="2"/>
  <c r="L9" i="2"/>
  <c r="L83" i="2"/>
  <c r="L92" i="2"/>
  <c r="L52" i="2"/>
  <c r="L26" i="2"/>
  <c r="L101" i="2"/>
  <c r="L87" i="2"/>
  <c r="L61" i="2"/>
  <c r="L43" i="2"/>
  <c r="L96" i="2"/>
  <c r="L56" i="2"/>
  <c r="L44" i="2"/>
  <c r="L35" i="2"/>
  <c r="L65" i="2"/>
  <c r="L5" i="2"/>
  <c r="L27" i="2"/>
  <c r="L8" i="2"/>
  <c r="L75" i="2"/>
  <c r="L66" i="2"/>
  <c r="L53" i="2"/>
  <c r="L77" i="2"/>
  <c r="L21" i="2"/>
  <c r="L45" i="2"/>
  <c r="L93" i="2"/>
  <c r="L74" i="2"/>
  <c r="L95" i="2"/>
  <c r="L55" i="2"/>
  <c r="L72" i="2"/>
  <c r="L68" i="2"/>
  <c r="L16" i="2"/>
  <c r="L12" i="2"/>
  <c r="L4" i="2"/>
  <c r="L84" i="2"/>
  <c r="L88" i="2"/>
  <c r="L48" i="2"/>
  <c r="L100" i="2"/>
  <c r="D4" i="1"/>
  <c r="D3" i="1"/>
  <c r="D5" i="1" l="1"/>
  <c r="D6" i="1"/>
</calcChain>
</file>

<file path=xl/sharedStrings.xml><?xml version="1.0" encoding="utf-8"?>
<sst xmlns="http://schemas.openxmlformats.org/spreadsheetml/2006/main" count="46" uniqueCount="46">
  <si>
    <t>Name</t>
  </si>
  <si>
    <t>Vorname</t>
  </si>
  <si>
    <t>vor Kurzarbeit</t>
  </si>
  <si>
    <t>während Kurzarbeit</t>
  </si>
  <si>
    <t>vertraglich vereinbarte Teilzeit pro Woche in Stunden</t>
  </si>
  <si>
    <t>Bruttoentgelt pro Monat</t>
  </si>
  <si>
    <t>Pauschalsatz laut Rechner</t>
  </si>
  <si>
    <t>Kurzarbeits-beihilfe</t>
  </si>
  <si>
    <t>Kurzarbeitsbeihilfe</t>
  </si>
  <si>
    <t>A</t>
  </si>
  <si>
    <t>B</t>
  </si>
  <si>
    <t>C</t>
  </si>
  <si>
    <t>D</t>
  </si>
  <si>
    <t>durchschnittliches Bruttoentgelt pro Monat</t>
  </si>
  <si>
    <t>Gesamtausfallstunden während Kurzarbeitsdauer</t>
  </si>
  <si>
    <t xml:space="preserve">Ausfallstunden </t>
  </si>
  <si>
    <t>pro Monat</t>
  </si>
  <si>
    <t>während des gesamten KUA-Zeitraumes</t>
  </si>
  <si>
    <t>Pauschalsatz pro Ausfallstunde</t>
  </si>
  <si>
    <t>Monatsstunden</t>
  </si>
  <si>
    <t>Arbeitskosten + SZ</t>
  </si>
  <si>
    <t>Arbeitskosten Neu</t>
  </si>
  <si>
    <t>DN SV Zielwert</t>
  </si>
  <si>
    <t>Mindest-Bruttoentgelt während KUA</t>
  </si>
  <si>
    <t>Mindest-Nettoentgelt während KUA</t>
  </si>
  <si>
    <t>DG Abgaben</t>
  </si>
  <si>
    <t>DN SV</t>
  </si>
  <si>
    <t>Netto</t>
  </si>
  <si>
    <t>Nettoersatzrate</t>
  </si>
  <si>
    <t xml:space="preserve">Bruttoentgelt vor Kurzarbeit </t>
  </si>
  <si>
    <t>L</t>
  </si>
  <si>
    <t>K</t>
  </si>
  <si>
    <t>J</t>
  </si>
  <si>
    <t>I</t>
  </si>
  <si>
    <t>H</t>
  </si>
  <si>
    <t>G</t>
  </si>
  <si>
    <t>F</t>
  </si>
  <si>
    <t>E</t>
  </si>
  <si>
    <t>J/K</t>
  </si>
  <si>
    <t>40*4,33</t>
  </si>
  <si>
    <t>I+I/6</t>
  </si>
  <si>
    <t>G+D+E-H</t>
  </si>
  <si>
    <t>C*B/100</t>
  </si>
  <si>
    <t>Anzahl der betroffenen Arbeitnehmerinnen und Arbeitnehmer in Teilzeit</t>
  </si>
  <si>
    <t>in das Kurzarbeitsbegehren zu übertragende Angaben:</t>
  </si>
  <si>
    <r>
      <rPr>
        <sz val="14"/>
        <color theme="1"/>
        <rFont val="Calibri"/>
        <family val="2"/>
        <scheme val="minor"/>
      </rPr>
      <t>AMS-Teilzeitberechnungs-Tool für COVID-19 Kurzarbeitsbeihilfe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</si>
</sst>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43" fontId="0" fillId="0" borderId="7" xfId="1" applyFont="1" applyBorder="1"/>
    <xf numFmtId="43" fontId="0" fillId="0" borderId="10" xfId="1" applyFont="1" applyBorder="1"/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43" fontId="0" fillId="0" borderId="0" xfId="1" applyFont="1"/>
    <xf numFmtId="43" fontId="0" fillId="0" borderId="0" xfId="1" applyFont="1" applyFill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0" fillId="0" borderId="0" xfId="0" applyNumberFormat="1"/>
    <xf numFmtId="4" fontId="0" fillId="0" borderId="6" xfId="0" applyNumberFormat="1" applyBorder="1"/>
    <xf numFmtId="4" fontId="0" fillId="0" borderId="9" xfId="0" applyNumberFormat="1" applyBorder="1"/>
    <xf numFmtId="4" fontId="0" fillId="0" borderId="12" xfId="0" applyNumberFormat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3" fontId="0" fillId="2" borderId="16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3" fontId="0" fillId="2" borderId="8" xfId="1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3" fontId="0" fillId="2" borderId="11" xfId="1" applyNumberFormat="1" applyFont="1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43" fontId="0" fillId="0" borderId="25" xfId="1" applyFont="1" applyBorder="1"/>
    <xf numFmtId="164" fontId="0" fillId="0" borderId="26" xfId="1" applyNumberFormat="1" applyFont="1" applyBorder="1" applyAlignment="1">
      <alignment horizontal="right" vertical="center"/>
    </xf>
    <xf numFmtId="43" fontId="0" fillId="0" borderId="26" xfId="0" applyNumberFormat="1" applyBorder="1" applyAlignment="1">
      <alignment horizontal="right"/>
    </xf>
    <xf numFmtId="164" fontId="0" fillId="0" borderId="26" xfId="1" applyNumberFormat="1" applyFont="1" applyBorder="1" applyAlignment="1">
      <alignment horizontal="right"/>
    </xf>
    <xf numFmtId="43" fontId="0" fillId="0" borderId="28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5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76201</xdr:rowOff>
    </xdr:from>
    <xdr:to>
      <xdr:col>0</xdr:col>
      <xdr:colOff>1019175</xdr:colOff>
      <xdr:row>0</xdr:row>
      <xdr:rowOff>559485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1"/>
          <a:ext cx="923925" cy="483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0"/>
  <sheetViews>
    <sheetView showGridLines="0" tabSelected="1" workbookViewId="0">
      <selection activeCell="E16" sqref="E16"/>
    </sheetView>
  </sheetViews>
  <sheetFormatPr baseColWidth="10" defaultRowHeight="15" x14ac:dyDescent="0.25"/>
  <cols>
    <col min="1" max="1" width="16.140625" bestFit="1" customWidth="1"/>
    <col min="2" max="2" width="16.7109375" customWidth="1"/>
    <col min="3" max="3" width="15" customWidth="1"/>
    <col min="4" max="4" width="18" customWidth="1"/>
    <col min="5" max="5" width="15.85546875" bestFit="1" customWidth="1"/>
    <col min="6" max="6" width="17.140625" customWidth="1"/>
    <col min="7" max="7" width="12.140625" bestFit="1" customWidth="1"/>
    <col min="8" max="8" width="14.5703125" customWidth="1"/>
  </cols>
  <sheetData>
    <row r="1" spans="1:9" ht="51" customHeight="1" thickBot="1" x14ac:dyDescent="0.35">
      <c r="A1" s="32"/>
      <c r="B1" s="35" t="s">
        <v>45</v>
      </c>
      <c r="C1" s="36"/>
      <c r="D1" s="36"/>
      <c r="E1" s="36"/>
      <c r="F1" s="36"/>
      <c r="G1" s="36"/>
      <c r="H1" s="36"/>
    </row>
    <row r="2" spans="1:9" x14ac:dyDescent="0.25">
      <c r="A2" s="37" t="s">
        <v>44</v>
      </c>
      <c r="B2" s="38"/>
      <c r="C2" s="38"/>
      <c r="D2" s="39"/>
    </row>
    <row r="3" spans="1:9" ht="32.25" customHeight="1" x14ac:dyDescent="0.25">
      <c r="A3" s="46" t="s">
        <v>43</v>
      </c>
      <c r="B3" s="47"/>
      <c r="C3" s="47"/>
      <c r="D3" s="28">
        <f>COUNT(C11:C1500)</f>
        <v>0</v>
      </c>
    </row>
    <row r="4" spans="1:9" hidden="1" x14ac:dyDescent="0.25">
      <c r="A4" s="44" t="s">
        <v>13</v>
      </c>
      <c r="B4" s="45"/>
      <c r="C4" s="45"/>
      <c r="D4" s="29" t="e">
        <f>AVERAGE(C11:C1500)</f>
        <v>#DIV/0!</v>
      </c>
    </row>
    <row r="5" spans="1:9" x14ac:dyDescent="0.25">
      <c r="A5" s="44" t="s">
        <v>14</v>
      </c>
      <c r="B5" s="45"/>
      <c r="C5" s="45"/>
      <c r="D5" s="30">
        <f>SUM(F11:F1500)</f>
        <v>0</v>
      </c>
    </row>
    <row r="6" spans="1:9" ht="15.75" thickBot="1" x14ac:dyDescent="0.3">
      <c r="A6" s="52" t="s">
        <v>8</v>
      </c>
      <c r="B6" s="53"/>
      <c r="C6" s="53"/>
      <c r="D6" s="31">
        <f>SUM(H11:H1500)</f>
        <v>0</v>
      </c>
    </row>
    <row r="7" spans="1:9" ht="15.75" thickBot="1" x14ac:dyDescent="0.3"/>
    <row r="8" spans="1:9" ht="15" customHeight="1" x14ac:dyDescent="0.25">
      <c r="A8" s="55" t="s">
        <v>0</v>
      </c>
      <c r="B8" s="58" t="s">
        <v>1</v>
      </c>
      <c r="C8" s="37" t="s">
        <v>2</v>
      </c>
      <c r="D8" s="39"/>
      <c r="E8" s="42" t="s">
        <v>3</v>
      </c>
      <c r="F8" s="42"/>
      <c r="G8" s="42"/>
      <c r="H8" s="43"/>
    </row>
    <row r="9" spans="1:9" ht="15" customHeight="1" x14ac:dyDescent="0.25">
      <c r="A9" s="56"/>
      <c r="B9" s="59"/>
      <c r="C9" s="48" t="s">
        <v>5</v>
      </c>
      <c r="D9" s="40" t="s">
        <v>4</v>
      </c>
      <c r="E9" s="48" t="s">
        <v>15</v>
      </c>
      <c r="F9" s="49"/>
      <c r="G9" s="50" t="s">
        <v>6</v>
      </c>
      <c r="H9" s="40" t="s">
        <v>7</v>
      </c>
    </row>
    <row r="10" spans="1:9" s="1" customFormat="1" ht="45.75" thickBot="1" x14ac:dyDescent="0.3">
      <c r="A10" s="57"/>
      <c r="B10" s="60"/>
      <c r="C10" s="54"/>
      <c r="D10" s="41"/>
      <c r="E10" s="4" t="s">
        <v>16</v>
      </c>
      <c r="F10" s="5" t="s">
        <v>17</v>
      </c>
      <c r="G10" s="51"/>
      <c r="H10" s="41"/>
    </row>
    <row r="11" spans="1:9" x14ac:dyDescent="0.25">
      <c r="A11" s="14"/>
      <c r="B11" s="15"/>
      <c r="C11" s="16"/>
      <c r="D11" s="17"/>
      <c r="E11" s="18"/>
      <c r="F11" s="25"/>
      <c r="G11" s="11">
        <f>IF(ISNUMBER($E11),IF($C11&gt;=MAX('40'!$A$4:$A$103),VLOOKUP(MAX('40'!$A$4:$A$103),'40'!$A$4:$L$103,12,1),VLOOKUP(Tabelle1!$C11,'40'!$A$4:$L$103,12,1))*40/$D11,0)</f>
        <v>0</v>
      </c>
      <c r="H11" s="2">
        <f>+G11*F11</f>
        <v>0</v>
      </c>
    </row>
    <row r="12" spans="1:9" x14ac:dyDescent="0.25">
      <c r="A12" s="19"/>
      <c r="B12" s="20"/>
      <c r="C12" s="21"/>
      <c r="D12" s="17"/>
      <c r="E12" s="18"/>
      <c r="F12" s="25"/>
      <c r="G12" s="12">
        <f>IF(ISNUMBER($E12),IF($C12&gt;=MAX('40'!$A$4:$A$103),VLOOKUP(MAX('40'!$A$4:$A$103),'40'!$A$4:$L$103,12,1),VLOOKUP(Tabelle1!$C12,'40'!$A$4:$L$103,12,1))*40/$D12,0)</f>
        <v>0</v>
      </c>
      <c r="H12" s="3">
        <f>+G12*F12</f>
        <v>0</v>
      </c>
      <c r="I12" s="10"/>
    </row>
    <row r="13" spans="1:9" x14ac:dyDescent="0.25">
      <c r="A13" s="19"/>
      <c r="B13" s="20"/>
      <c r="C13" s="21"/>
      <c r="D13" s="17"/>
      <c r="E13" s="18"/>
      <c r="F13" s="25"/>
      <c r="G13" s="12">
        <f>IF(ISNUMBER($E13),IF($C13&gt;=MAX('40'!$A$4:$A$103),VLOOKUP(MAX('40'!$A$4:$A$103),'40'!$A$4:$L$103,12,1),VLOOKUP(Tabelle1!$C13,'40'!$A$4:$L$103,12,1))*40/$D13,0)</f>
        <v>0</v>
      </c>
      <c r="H13" s="3">
        <f t="shared" ref="H13:H76" si="0">+G13*F13</f>
        <v>0</v>
      </c>
    </row>
    <row r="14" spans="1:9" x14ac:dyDescent="0.25">
      <c r="A14" s="19"/>
      <c r="B14" s="20"/>
      <c r="C14" s="21"/>
      <c r="D14" s="17"/>
      <c r="E14" s="18"/>
      <c r="F14" s="25"/>
      <c r="G14" s="12">
        <f>IF(ISNUMBER($E14),IF($C14&gt;=MAX('40'!$A$4:$A$103),VLOOKUP(MAX('40'!$A$4:$A$103),'40'!$A$4:$L$103,12,1),VLOOKUP(Tabelle1!$C14,'40'!$A$4:$L$103,12,1))*40/$D14,0)</f>
        <v>0</v>
      </c>
      <c r="H14" s="3">
        <f t="shared" si="0"/>
        <v>0</v>
      </c>
    </row>
    <row r="15" spans="1:9" x14ac:dyDescent="0.25">
      <c r="A15" s="19"/>
      <c r="B15" s="20"/>
      <c r="C15" s="21"/>
      <c r="D15" s="17"/>
      <c r="E15" s="18"/>
      <c r="F15" s="25"/>
      <c r="G15" s="12">
        <f>IF(ISNUMBER($E15),IF($C15&gt;=MAX('40'!$A$4:$A$103),VLOOKUP(MAX('40'!$A$4:$A$103),'40'!$A$4:$L$103,12,1),VLOOKUP(Tabelle1!$C15,'40'!$A$4:$L$103,12,1))*40/$D15,0)</f>
        <v>0</v>
      </c>
      <c r="H15" s="3">
        <f t="shared" si="0"/>
        <v>0</v>
      </c>
    </row>
    <row r="16" spans="1:9" x14ac:dyDescent="0.25">
      <c r="A16" s="19"/>
      <c r="B16" s="20"/>
      <c r="C16" s="21"/>
      <c r="D16" s="17"/>
      <c r="E16" s="18"/>
      <c r="F16" s="25"/>
      <c r="G16" s="12">
        <f>IF(ISNUMBER($E16),IF($C16&gt;=MAX('40'!$A$4:$A$103),VLOOKUP(MAX('40'!$A$4:$A$103),'40'!$A$4:$L$103,12,1),VLOOKUP(Tabelle1!$C16,'40'!$A$4:$L$103,12,1))*40/$D16,0)</f>
        <v>0</v>
      </c>
      <c r="H16" s="3">
        <f t="shared" si="0"/>
        <v>0</v>
      </c>
    </row>
    <row r="17" spans="1:8" x14ac:dyDescent="0.25">
      <c r="A17" s="19"/>
      <c r="B17" s="20"/>
      <c r="C17" s="21"/>
      <c r="D17" s="17"/>
      <c r="E17" s="18"/>
      <c r="F17" s="25"/>
      <c r="G17" s="12">
        <f>IF(ISNUMBER($E17),IF($C17&gt;=MAX('40'!$A$4:$A$103),VLOOKUP(MAX('40'!$A$4:$A$103),'40'!$A$4:$L$103,12,1),VLOOKUP(Tabelle1!$C17,'40'!$A$4:$L$103,12,1))*40/$D17,0)</f>
        <v>0</v>
      </c>
      <c r="H17" s="3">
        <f t="shared" si="0"/>
        <v>0</v>
      </c>
    </row>
    <row r="18" spans="1:8" x14ac:dyDescent="0.25">
      <c r="A18" s="19"/>
      <c r="B18" s="20"/>
      <c r="C18" s="21"/>
      <c r="D18" s="17"/>
      <c r="E18" s="18"/>
      <c r="F18" s="25"/>
      <c r="G18" s="12">
        <f>IF(ISNUMBER($E18),IF($C18&gt;=MAX('40'!$A$4:$A$103),VLOOKUP(MAX('40'!$A$4:$A$103),'40'!$A$4:$L$103,12,1),VLOOKUP(Tabelle1!$C18,'40'!$A$4:$L$103,12,1))*40/$D18,0)</f>
        <v>0</v>
      </c>
      <c r="H18" s="3">
        <f t="shared" si="0"/>
        <v>0</v>
      </c>
    </row>
    <row r="19" spans="1:8" x14ac:dyDescent="0.25">
      <c r="A19" s="19"/>
      <c r="B19" s="20"/>
      <c r="C19" s="21"/>
      <c r="D19" s="17"/>
      <c r="E19" s="18"/>
      <c r="F19" s="25"/>
      <c r="G19" s="12">
        <f>IF(ISNUMBER($E19),IF($C19&gt;=MAX('40'!$A$4:$A$103),VLOOKUP(MAX('40'!$A$4:$A$103),'40'!$A$4:$L$103,12,1),VLOOKUP(Tabelle1!$C19,'40'!$A$4:$L$103,12,1))*40/$D19,0)</f>
        <v>0</v>
      </c>
      <c r="H19" s="3">
        <f t="shared" si="0"/>
        <v>0</v>
      </c>
    </row>
    <row r="20" spans="1:8" x14ac:dyDescent="0.25">
      <c r="A20" s="19"/>
      <c r="B20" s="20"/>
      <c r="C20" s="21"/>
      <c r="D20" s="17"/>
      <c r="E20" s="18"/>
      <c r="F20" s="25"/>
      <c r="G20" s="12">
        <f>IF(ISNUMBER($E20),IF($C20&gt;=MAX('40'!$A$4:$A$103),VLOOKUP(MAX('40'!$A$4:$A$103),'40'!$A$4:$L$103,12,1),VLOOKUP(Tabelle1!$C20,'40'!$A$4:$L$103,12,1))*40/$D20,0)</f>
        <v>0</v>
      </c>
      <c r="H20" s="3">
        <f t="shared" si="0"/>
        <v>0</v>
      </c>
    </row>
    <row r="21" spans="1:8" x14ac:dyDescent="0.25">
      <c r="A21" s="19"/>
      <c r="B21" s="20"/>
      <c r="C21" s="21"/>
      <c r="D21" s="17"/>
      <c r="E21" s="18"/>
      <c r="F21" s="25"/>
      <c r="G21" s="12">
        <f>IF(ISNUMBER($E21),IF($C21&gt;=MAX('40'!$A$4:$A$103),VLOOKUP(MAX('40'!$A$4:$A$103),'40'!$A$4:$L$103,12,1),VLOOKUP(Tabelle1!$C21,'40'!$A$4:$L$103,12,1))*40/$D21,0)</f>
        <v>0</v>
      </c>
      <c r="H21" s="3">
        <f t="shared" si="0"/>
        <v>0</v>
      </c>
    </row>
    <row r="22" spans="1:8" x14ac:dyDescent="0.25">
      <c r="A22" s="19"/>
      <c r="B22" s="20"/>
      <c r="C22" s="21"/>
      <c r="D22" s="17"/>
      <c r="E22" s="18"/>
      <c r="F22" s="25"/>
      <c r="G22" s="12">
        <f>IF(ISNUMBER($E22),IF($C22&gt;=MAX('40'!$A$4:$A$103),VLOOKUP(MAX('40'!$A$4:$A$103),'40'!$A$4:$L$103,12,1),VLOOKUP(Tabelle1!$C22,'40'!$A$4:$L$103,12,1))*40/$D22,0)</f>
        <v>0</v>
      </c>
      <c r="H22" s="3">
        <f t="shared" si="0"/>
        <v>0</v>
      </c>
    </row>
    <row r="23" spans="1:8" x14ac:dyDescent="0.25">
      <c r="A23" s="19"/>
      <c r="B23" s="20"/>
      <c r="C23" s="21"/>
      <c r="D23" s="17"/>
      <c r="E23" s="18"/>
      <c r="F23" s="25"/>
      <c r="G23" s="12">
        <f>IF(ISNUMBER($E23),IF($C23&gt;=MAX('40'!$A$4:$A$103),VLOOKUP(MAX('40'!$A$4:$A$103),'40'!$A$4:$L$103,12,1),VLOOKUP(Tabelle1!$C23,'40'!$A$4:$L$103,12,1))*40/$D23,0)</f>
        <v>0</v>
      </c>
      <c r="H23" s="3">
        <f t="shared" si="0"/>
        <v>0</v>
      </c>
    </row>
    <row r="24" spans="1:8" x14ac:dyDescent="0.25">
      <c r="A24" s="19"/>
      <c r="B24" s="20"/>
      <c r="C24" s="21"/>
      <c r="D24" s="17"/>
      <c r="E24" s="18"/>
      <c r="F24" s="25"/>
      <c r="G24" s="12">
        <f>IF(ISNUMBER($E24),IF($C24&gt;=MAX('40'!$A$4:$A$103),VLOOKUP(MAX('40'!$A$4:$A$103),'40'!$A$4:$L$103,12,1),VLOOKUP(Tabelle1!$C24,'40'!$A$4:$L$103,12,1))*40/$D24,0)</f>
        <v>0</v>
      </c>
      <c r="H24" s="3">
        <f t="shared" si="0"/>
        <v>0</v>
      </c>
    </row>
    <row r="25" spans="1:8" x14ac:dyDescent="0.25">
      <c r="A25" s="19"/>
      <c r="B25" s="20"/>
      <c r="C25" s="21"/>
      <c r="D25" s="17"/>
      <c r="E25" s="18"/>
      <c r="F25" s="25"/>
      <c r="G25" s="12">
        <f>IF(ISNUMBER($E25),IF($C25&gt;=MAX('40'!$A$4:$A$103),VLOOKUP(MAX('40'!$A$4:$A$103),'40'!$A$4:$L$103,12,1),VLOOKUP(Tabelle1!$C25,'40'!$A$4:$L$103,12,1))*40/$D25,0)</f>
        <v>0</v>
      </c>
      <c r="H25" s="3">
        <f t="shared" si="0"/>
        <v>0</v>
      </c>
    </row>
    <row r="26" spans="1:8" x14ac:dyDescent="0.25">
      <c r="A26" s="19"/>
      <c r="B26" s="20"/>
      <c r="C26" s="21"/>
      <c r="D26" s="17"/>
      <c r="E26" s="18"/>
      <c r="F26" s="25"/>
      <c r="G26" s="12">
        <f>IF(ISNUMBER($E26),IF($C26&gt;=MAX('40'!$A$4:$A$103),VLOOKUP(MAX('40'!$A$4:$A$103),'40'!$A$4:$L$103,12,1),VLOOKUP(Tabelle1!$C26,'40'!$A$4:$L$103,12,1))*40/$D26,0)</f>
        <v>0</v>
      </c>
      <c r="H26" s="3">
        <f t="shared" si="0"/>
        <v>0</v>
      </c>
    </row>
    <row r="27" spans="1:8" x14ac:dyDescent="0.25">
      <c r="A27" s="19"/>
      <c r="B27" s="20"/>
      <c r="C27" s="21"/>
      <c r="D27" s="17"/>
      <c r="E27" s="18"/>
      <c r="F27" s="25"/>
      <c r="G27" s="12">
        <f>IF(ISNUMBER($E27),IF($C27&gt;=MAX('40'!$A$4:$A$103),VLOOKUP(MAX('40'!$A$4:$A$103),'40'!$A$4:$L$103,12,1),VLOOKUP(Tabelle1!$C27,'40'!$A$4:$L$103,12,1))*40/$D27,0)</f>
        <v>0</v>
      </c>
      <c r="H27" s="3">
        <f t="shared" si="0"/>
        <v>0</v>
      </c>
    </row>
    <row r="28" spans="1:8" x14ac:dyDescent="0.25">
      <c r="A28" s="19"/>
      <c r="B28" s="20"/>
      <c r="C28" s="21"/>
      <c r="D28" s="17"/>
      <c r="E28" s="18"/>
      <c r="F28" s="25"/>
      <c r="G28" s="12">
        <f>IF(ISNUMBER($E28),IF($C28&gt;=MAX('40'!$A$4:$A$103),VLOOKUP(MAX('40'!$A$4:$A$103),'40'!$A$4:$L$103,12,1),VLOOKUP(Tabelle1!$C28,'40'!$A$4:$L$103,12,1))*40/$D28,0)</f>
        <v>0</v>
      </c>
      <c r="H28" s="3">
        <f t="shared" si="0"/>
        <v>0</v>
      </c>
    </row>
    <row r="29" spans="1:8" x14ac:dyDescent="0.25">
      <c r="A29" s="19"/>
      <c r="B29" s="20"/>
      <c r="C29" s="21"/>
      <c r="D29" s="17"/>
      <c r="E29" s="18"/>
      <c r="F29" s="25"/>
      <c r="G29" s="12">
        <f>IF(ISNUMBER($E29),IF($C29&gt;=MAX('40'!$A$4:$A$103),VLOOKUP(MAX('40'!$A$4:$A$103),'40'!$A$4:$L$103,12,1),VLOOKUP(Tabelle1!$C29,'40'!$A$4:$L$103,12,1))*40/$D29,0)</f>
        <v>0</v>
      </c>
      <c r="H29" s="3">
        <f t="shared" si="0"/>
        <v>0</v>
      </c>
    </row>
    <row r="30" spans="1:8" x14ac:dyDescent="0.25">
      <c r="A30" s="19"/>
      <c r="B30" s="20"/>
      <c r="C30" s="21"/>
      <c r="D30" s="17"/>
      <c r="E30" s="18"/>
      <c r="F30" s="25"/>
      <c r="G30" s="12">
        <f>IF(ISNUMBER($E30),IF($C30&gt;=MAX('40'!$A$4:$A$103),VLOOKUP(MAX('40'!$A$4:$A$103),'40'!$A$4:$L$103,12,1),VLOOKUP(Tabelle1!$C30,'40'!$A$4:$L$103,12,1))*40/$D30,0)</f>
        <v>0</v>
      </c>
      <c r="H30" s="3">
        <f t="shared" si="0"/>
        <v>0</v>
      </c>
    </row>
    <row r="31" spans="1:8" x14ac:dyDescent="0.25">
      <c r="A31" s="19"/>
      <c r="B31" s="20"/>
      <c r="C31" s="21"/>
      <c r="D31" s="17"/>
      <c r="E31" s="18"/>
      <c r="F31" s="25"/>
      <c r="G31" s="12">
        <f>IF(ISNUMBER($E31),IF($C31&gt;=MAX('40'!$A$4:$A$103),VLOOKUP(MAX('40'!$A$4:$A$103),'40'!$A$4:$L$103,12,1),VLOOKUP(Tabelle1!$C31,'40'!$A$4:$L$103,12,1))*40/$D31,0)</f>
        <v>0</v>
      </c>
      <c r="H31" s="3">
        <f t="shared" si="0"/>
        <v>0</v>
      </c>
    </row>
    <row r="32" spans="1:8" x14ac:dyDescent="0.25">
      <c r="A32" s="19"/>
      <c r="B32" s="20"/>
      <c r="C32" s="21"/>
      <c r="D32" s="17"/>
      <c r="E32" s="18"/>
      <c r="F32" s="25"/>
      <c r="G32" s="12">
        <f>IF(ISNUMBER($E32),IF($C32&gt;=MAX('40'!$A$4:$A$103),VLOOKUP(MAX('40'!$A$4:$A$103),'40'!$A$4:$L$103,12,1),VLOOKUP(Tabelle1!$C32,'40'!$A$4:$L$103,12,1))*40/$D32,0)</f>
        <v>0</v>
      </c>
      <c r="H32" s="3">
        <f t="shared" si="0"/>
        <v>0</v>
      </c>
    </row>
    <row r="33" spans="1:8" x14ac:dyDescent="0.25">
      <c r="A33" s="19"/>
      <c r="B33" s="20"/>
      <c r="C33" s="21"/>
      <c r="D33" s="17"/>
      <c r="E33" s="18"/>
      <c r="F33" s="25"/>
      <c r="G33" s="12">
        <f>IF(ISNUMBER($E33),IF($C33&gt;=MAX('40'!$A$4:$A$103),VLOOKUP(MAX('40'!$A$4:$A$103),'40'!$A$4:$L$103,12,1),VLOOKUP(Tabelle1!$C33,'40'!$A$4:$L$103,12,1))*40/$D33,0)</f>
        <v>0</v>
      </c>
      <c r="H33" s="3">
        <f t="shared" si="0"/>
        <v>0</v>
      </c>
    </row>
    <row r="34" spans="1:8" x14ac:dyDescent="0.25">
      <c r="A34" s="19"/>
      <c r="B34" s="20"/>
      <c r="C34" s="21"/>
      <c r="D34" s="17"/>
      <c r="E34" s="18"/>
      <c r="F34" s="25"/>
      <c r="G34" s="12">
        <f>IF(ISNUMBER($E34),IF($C34&gt;=MAX('40'!$A$4:$A$103),VLOOKUP(MAX('40'!$A$4:$A$103),'40'!$A$4:$L$103,12,1),VLOOKUP(Tabelle1!$C34,'40'!$A$4:$L$103,12,1))*40/$D34,0)</f>
        <v>0</v>
      </c>
      <c r="H34" s="3">
        <f t="shared" si="0"/>
        <v>0</v>
      </c>
    </row>
    <row r="35" spans="1:8" x14ac:dyDescent="0.25">
      <c r="A35" s="19"/>
      <c r="B35" s="20"/>
      <c r="C35" s="21"/>
      <c r="D35" s="17"/>
      <c r="E35" s="18"/>
      <c r="F35" s="25"/>
      <c r="G35" s="12">
        <f>IF(ISNUMBER($E35),IF($C35&gt;=MAX('40'!$A$4:$A$103),VLOOKUP(MAX('40'!$A$4:$A$103),'40'!$A$4:$L$103,12,1),VLOOKUP(Tabelle1!$C35,'40'!$A$4:$L$103,12,1))*40/$D35,0)</f>
        <v>0</v>
      </c>
      <c r="H35" s="3">
        <f t="shared" si="0"/>
        <v>0</v>
      </c>
    </row>
    <row r="36" spans="1:8" x14ac:dyDescent="0.25">
      <c r="A36" s="19"/>
      <c r="B36" s="20"/>
      <c r="C36" s="21"/>
      <c r="D36" s="17"/>
      <c r="E36" s="18"/>
      <c r="F36" s="25"/>
      <c r="G36" s="12">
        <f>IF(ISNUMBER($E36),IF($C36&gt;=MAX('40'!$A$4:$A$103),VLOOKUP(MAX('40'!$A$4:$A$103),'40'!$A$4:$L$103,12,1),VLOOKUP(Tabelle1!$C36,'40'!$A$4:$L$103,12,1))*40/$D36,0)</f>
        <v>0</v>
      </c>
      <c r="H36" s="3">
        <f t="shared" si="0"/>
        <v>0</v>
      </c>
    </row>
    <row r="37" spans="1:8" x14ac:dyDescent="0.25">
      <c r="A37" s="19"/>
      <c r="B37" s="20"/>
      <c r="C37" s="21"/>
      <c r="D37" s="17"/>
      <c r="E37" s="18"/>
      <c r="F37" s="25"/>
      <c r="G37" s="12">
        <f>IF(ISNUMBER($E37),IF($C37&gt;=MAX('40'!$A$4:$A$103),VLOOKUP(MAX('40'!$A$4:$A$103),'40'!$A$4:$L$103,12,1),VLOOKUP(Tabelle1!$C37,'40'!$A$4:$L$103,12,1))*40/$D37,0)</f>
        <v>0</v>
      </c>
      <c r="H37" s="3">
        <f t="shared" si="0"/>
        <v>0</v>
      </c>
    </row>
    <row r="38" spans="1:8" x14ac:dyDescent="0.25">
      <c r="A38" s="19"/>
      <c r="B38" s="20"/>
      <c r="C38" s="21"/>
      <c r="D38" s="17"/>
      <c r="E38" s="18"/>
      <c r="F38" s="25"/>
      <c r="G38" s="12">
        <f>IF(ISNUMBER($E38),IF($C38&gt;=MAX('40'!$A$4:$A$103),VLOOKUP(MAX('40'!$A$4:$A$103),'40'!$A$4:$L$103,12,1),VLOOKUP(Tabelle1!$C38,'40'!$A$4:$L$103,12,1))*40/$D38,0)</f>
        <v>0</v>
      </c>
      <c r="H38" s="3">
        <f t="shared" si="0"/>
        <v>0</v>
      </c>
    </row>
    <row r="39" spans="1:8" x14ac:dyDescent="0.25">
      <c r="A39" s="19"/>
      <c r="B39" s="20"/>
      <c r="C39" s="21"/>
      <c r="D39" s="17"/>
      <c r="E39" s="18"/>
      <c r="F39" s="25"/>
      <c r="G39" s="12">
        <f>IF(ISNUMBER($E39),IF($C39&gt;=MAX('40'!$A$4:$A$103),VLOOKUP(MAX('40'!$A$4:$A$103),'40'!$A$4:$L$103,12,1),VLOOKUP(Tabelle1!$C39,'40'!$A$4:$L$103,12,1))*40/$D39,0)</f>
        <v>0</v>
      </c>
      <c r="H39" s="3">
        <f t="shared" si="0"/>
        <v>0</v>
      </c>
    </row>
    <row r="40" spans="1:8" x14ac:dyDescent="0.25">
      <c r="A40" s="19"/>
      <c r="B40" s="20"/>
      <c r="C40" s="21"/>
      <c r="D40" s="17"/>
      <c r="E40" s="18"/>
      <c r="F40" s="25"/>
      <c r="G40" s="12">
        <f>IF(ISNUMBER($E40),IF($C40&gt;=MAX('40'!$A$4:$A$103),VLOOKUP(MAX('40'!$A$4:$A$103),'40'!$A$4:$L$103,12,1),VLOOKUP(Tabelle1!$C40,'40'!$A$4:$L$103,12,1))*40/$D40,0)</f>
        <v>0</v>
      </c>
      <c r="H40" s="3">
        <f t="shared" si="0"/>
        <v>0</v>
      </c>
    </row>
    <row r="41" spans="1:8" x14ac:dyDescent="0.25">
      <c r="A41" s="19"/>
      <c r="B41" s="20"/>
      <c r="C41" s="21"/>
      <c r="D41" s="17"/>
      <c r="E41" s="18"/>
      <c r="F41" s="25"/>
      <c r="G41" s="12">
        <f>IF(ISNUMBER($E41),IF($C41&gt;=MAX('40'!$A$4:$A$103),VLOOKUP(MAX('40'!$A$4:$A$103),'40'!$A$4:$L$103,12,1),VLOOKUP(Tabelle1!$C41,'40'!$A$4:$L$103,12,1))*40/$D41,0)</f>
        <v>0</v>
      </c>
      <c r="H41" s="3">
        <f t="shared" si="0"/>
        <v>0</v>
      </c>
    </row>
    <row r="42" spans="1:8" x14ac:dyDescent="0.25">
      <c r="A42" s="19"/>
      <c r="B42" s="20"/>
      <c r="C42" s="21"/>
      <c r="D42" s="17"/>
      <c r="E42" s="18"/>
      <c r="F42" s="25"/>
      <c r="G42" s="12">
        <f>IF(ISNUMBER($E42),IF($C42&gt;=MAX('40'!$A$4:$A$103),VLOOKUP(MAX('40'!$A$4:$A$103),'40'!$A$4:$L$103,12,1),VLOOKUP(Tabelle1!$C42,'40'!$A$4:$L$103,12,1))*40/$D42,0)</f>
        <v>0</v>
      </c>
      <c r="H42" s="3">
        <f t="shared" si="0"/>
        <v>0</v>
      </c>
    </row>
    <row r="43" spans="1:8" x14ac:dyDescent="0.25">
      <c r="A43" s="19"/>
      <c r="B43" s="20"/>
      <c r="C43" s="21"/>
      <c r="D43" s="17"/>
      <c r="E43" s="18"/>
      <c r="F43" s="25"/>
      <c r="G43" s="12">
        <f>IF(ISNUMBER($E43),IF($C43&gt;=MAX('40'!$A$4:$A$103),VLOOKUP(MAX('40'!$A$4:$A$103),'40'!$A$4:$L$103,12,1),VLOOKUP(Tabelle1!$C43,'40'!$A$4:$L$103,12,1))*40/$D43,0)</f>
        <v>0</v>
      </c>
      <c r="H43" s="3">
        <f t="shared" si="0"/>
        <v>0</v>
      </c>
    </row>
    <row r="44" spans="1:8" x14ac:dyDescent="0.25">
      <c r="A44" s="19"/>
      <c r="B44" s="20"/>
      <c r="C44" s="21"/>
      <c r="D44" s="17"/>
      <c r="E44" s="18"/>
      <c r="F44" s="25"/>
      <c r="G44" s="12">
        <f>IF(ISNUMBER($E44),IF($C44&gt;=MAX('40'!$A$4:$A$103),VLOOKUP(MAX('40'!$A$4:$A$103),'40'!$A$4:$L$103,12,1),VLOOKUP(Tabelle1!$C44,'40'!$A$4:$L$103,12,1))*40/$D44,0)</f>
        <v>0</v>
      </c>
      <c r="H44" s="3">
        <f t="shared" si="0"/>
        <v>0</v>
      </c>
    </row>
    <row r="45" spans="1:8" x14ac:dyDescent="0.25">
      <c r="A45" s="19"/>
      <c r="B45" s="20"/>
      <c r="C45" s="21"/>
      <c r="D45" s="17"/>
      <c r="E45" s="18"/>
      <c r="F45" s="25"/>
      <c r="G45" s="12">
        <f>IF(ISNUMBER($E45),IF($C45&gt;=MAX('40'!$A$4:$A$103),VLOOKUP(MAX('40'!$A$4:$A$103),'40'!$A$4:$L$103,12,1),VLOOKUP(Tabelle1!$C45,'40'!$A$4:$L$103,12,1))*40/$D45,0)</f>
        <v>0</v>
      </c>
      <c r="H45" s="3">
        <f t="shared" si="0"/>
        <v>0</v>
      </c>
    </row>
    <row r="46" spans="1:8" x14ac:dyDescent="0.25">
      <c r="A46" s="19"/>
      <c r="B46" s="20"/>
      <c r="C46" s="21"/>
      <c r="D46" s="17"/>
      <c r="E46" s="18"/>
      <c r="F46" s="25"/>
      <c r="G46" s="12">
        <f>IF(ISNUMBER($E46),IF($C46&gt;=MAX('40'!$A$4:$A$103),VLOOKUP(MAX('40'!$A$4:$A$103),'40'!$A$4:$L$103,12,1),VLOOKUP(Tabelle1!$C46,'40'!$A$4:$L$103,12,1))*40/$D46,0)</f>
        <v>0</v>
      </c>
      <c r="H46" s="3">
        <f t="shared" si="0"/>
        <v>0</v>
      </c>
    </row>
    <row r="47" spans="1:8" x14ac:dyDescent="0.25">
      <c r="A47" s="19"/>
      <c r="B47" s="20"/>
      <c r="C47" s="21"/>
      <c r="D47" s="17"/>
      <c r="E47" s="18"/>
      <c r="F47" s="25"/>
      <c r="G47" s="12">
        <f>IF(ISNUMBER($E47),IF($C47&gt;=MAX('40'!$A$4:$A$103),VLOOKUP(MAX('40'!$A$4:$A$103),'40'!$A$4:$L$103,12,1),VLOOKUP(Tabelle1!$C47,'40'!$A$4:$L$103,12,1))*40/$D47,0)</f>
        <v>0</v>
      </c>
      <c r="H47" s="3">
        <f t="shared" si="0"/>
        <v>0</v>
      </c>
    </row>
    <row r="48" spans="1:8" x14ac:dyDescent="0.25">
      <c r="A48" s="19"/>
      <c r="B48" s="20"/>
      <c r="C48" s="21"/>
      <c r="D48" s="17"/>
      <c r="E48" s="18"/>
      <c r="F48" s="25"/>
      <c r="G48" s="12">
        <f>IF(ISNUMBER($E48),IF($C48&gt;=MAX('40'!$A$4:$A$103),VLOOKUP(MAX('40'!$A$4:$A$103),'40'!$A$4:$L$103,12,1),VLOOKUP(Tabelle1!$C48,'40'!$A$4:$L$103,12,1))*40/$D48,0)</f>
        <v>0</v>
      </c>
      <c r="H48" s="3">
        <f t="shared" si="0"/>
        <v>0</v>
      </c>
    </row>
    <row r="49" spans="1:8" x14ac:dyDescent="0.25">
      <c r="A49" s="19"/>
      <c r="B49" s="20"/>
      <c r="C49" s="21"/>
      <c r="D49" s="17"/>
      <c r="E49" s="18"/>
      <c r="F49" s="25"/>
      <c r="G49" s="12">
        <f>IF(ISNUMBER($E49),IF($C49&gt;=MAX('40'!$A$4:$A$103),VLOOKUP(MAX('40'!$A$4:$A$103),'40'!$A$4:$L$103,12,1),VLOOKUP(Tabelle1!$C49,'40'!$A$4:$L$103,12,1))*40/$D49,0)</f>
        <v>0</v>
      </c>
      <c r="H49" s="3">
        <f t="shared" si="0"/>
        <v>0</v>
      </c>
    </row>
    <row r="50" spans="1:8" x14ac:dyDescent="0.25">
      <c r="A50" s="19"/>
      <c r="B50" s="20"/>
      <c r="C50" s="21"/>
      <c r="D50" s="17"/>
      <c r="E50" s="18"/>
      <c r="F50" s="25"/>
      <c r="G50" s="12">
        <f>IF(ISNUMBER($E50),IF($C50&gt;=MAX('40'!$A$4:$A$103),VLOOKUP(MAX('40'!$A$4:$A$103),'40'!$A$4:$L$103,12,1),VLOOKUP(Tabelle1!$C50,'40'!$A$4:$L$103,12,1))*40/$D50,0)</f>
        <v>0</v>
      </c>
      <c r="H50" s="3">
        <f t="shared" si="0"/>
        <v>0</v>
      </c>
    </row>
    <row r="51" spans="1:8" x14ac:dyDescent="0.25">
      <c r="A51" s="19"/>
      <c r="B51" s="20"/>
      <c r="C51" s="21"/>
      <c r="D51" s="17"/>
      <c r="E51" s="18"/>
      <c r="F51" s="25"/>
      <c r="G51" s="12">
        <f>IF(ISNUMBER($E51),IF($C51&gt;=MAX('40'!$A$4:$A$103),VLOOKUP(MAX('40'!$A$4:$A$103),'40'!$A$4:$L$103,12,1),VLOOKUP(Tabelle1!$C51,'40'!$A$4:$L$103,12,1))*40/$D51,0)</f>
        <v>0</v>
      </c>
      <c r="H51" s="3">
        <f t="shared" si="0"/>
        <v>0</v>
      </c>
    </row>
    <row r="52" spans="1:8" x14ac:dyDescent="0.25">
      <c r="A52" s="19"/>
      <c r="B52" s="20"/>
      <c r="C52" s="21"/>
      <c r="D52" s="17"/>
      <c r="E52" s="18"/>
      <c r="F52" s="25"/>
      <c r="G52" s="12">
        <f>IF(ISNUMBER($E52),IF($C52&gt;=MAX('40'!$A$4:$A$103),VLOOKUP(MAX('40'!$A$4:$A$103),'40'!$A$4:$L$103,12,1),VLOOKUP(Tabelle1!$C52,'40'!$A$4:$L$103,12,1))*40/$D52,0)</f>
        <v>0</v>
      </c>
      <c r="H52" s="3">
        <f t="shared" si="0"/>
        <v>0</v>
      </c>
    </row>
    <row r="53" spans="1:8" x14ac:dyDescent="0.25">
      <c r="A53" s="19"/>
      <c r="B53" s="20"/>
      <c r="C53" s="21"/>
      <c r="D53" s="17"/>
      <c r="E53" s="18"/>
      <c r="F53" s="25"/>
      <c r="G53" s="12">
        <f>IF(ISNUMBER($E53),IF($C53&gt;=MAX('40'!$A$4:$A$103),VLOOKUP(MAX('40'!$A$4:$A$103),'40'!$A$4:$L$103,12,1),VLOOKUP(Tabelle1!$C53,'40'!$A$4:$L$103,12,1))*40/$D53,0)</f>
        <v>0</v>
      </c>
      <c r="H53" s="3">
        <f t="shared" si="0"/>
        <v>0</v>
      </c>
    </row>
    <row r="54" spans="1:8" x14ac:dyDescent="0.25">
      <c r="A54" s="19"/>
      <c r="B54" s="20"/>
      <c r="C54" s="21"/>
      <c r="D54" s="17"/>
      <c r="E54" s="18"/>
      <c r="F54" s="25"/>
      <c r="G54" s="12">
        <f>IF(ISNUMBER($E54),IF($C54&gt;=MAX('40'!$A$4:$A$103),VLOOKUP(MAX('40'!$A$4:$A$103),'40'!$A$4:$L$103,12,1),VLOOKUP(Tabelle1!$C54,'40'!$A$4:$L$103,12,1))*40/$D54,0)</f>
        <v>0</v>
      </c>
      <c r="H54" s="3">
        <f t="shared" si="0"/>
        <v>0</v>
      </c>
    </row>
    <row r="55" spans="1:8" x14ac:dyDescent="0.25">
      <c r="A55" s="19"/>
      <c r="B55" s="20"/>
      <c r="C55" s="21"/>
      <c r="D55" s="17"/>
      <c r="E55" s="18"/>
      <c r="F55" s="25"/>
      <c r="G55" s="12">
        <f>IF(ISNUMBER($E55),IF($C55&gt;=MAX('40'!$A$4:$A$103),VLOOKUP(MAX('40'!$A$4:$A$103),'40'!$A$4:$L$103,12,1),VLOOKUP(Tabelle1!$C55,'40'!$A$4:$L$103,12,1))*40/$D55,0)</f>
        <v>0</v>
      </c>
      <c r="H55" s="3">
        <f t="shared" si="0"/>
        <v>0</v>
      </c>
    </row>
    <row r="56" spans="1:8" x14ac:dyDescent="0.25">
      <c r="A56" s="19"/>
      <c r="B56" s="20"/>
      <c r="C56" s="21"/>
      <c r="D56" s="17"/>
      <c r="E56" s="18"/>
      <c r="F56" s="25"/>
      <c r="G56" s="12">
        <f>IF(ISNUMBER($E56),IF($C56&gt;=MAX('40'!$A$4:$A$103),VLOOKUP(MAX('40'!$A$4:$A$103),'40'!$A$4:$L$103,12,1),VLOOKUP(Tabelle1!$C56,'40'!$A$4:$L$103,12,1))*40/$D56,0)</f>
        <v>0</v>
      </c>
      <c r="H56" s="3">
        <f t="shared" si="0"/>
        <v>0</v>
      </c>
    </row>
    <row r="57" spans="1:8" x14ac:dyDescent="0.25">
      <c r="A57" s="19"/>
      <c r="B57" s="20"/>
      <c r="C57" s="21"/>
      <c r="D57" s="17"/>
      <c r="E57" s="18"/>
      <c r="F57" s="25"/>
      <c r="G57" s="12">
        <f>IF(ISNUMBER($E57),IF($C57&gt;=MAX('40'!$A$4:$A$103),VLOOKUP(MAX('40'!$A$4:$A$103),'40'!$A$4:$L$103,12,1),VLOOKUP(Tabelle1!$C57,'40'!$A$4:$L$103,12,1))*40/$D57,0)</f>
        <v>0</v>
      </c>
      <c r="H57" s="3">
        <f t="shared" si="0"/>
        <v>0</v>
      </c>
    </row>
    <row r="58" spans="1:8" x14ac:dyDescent="0.25">
      <c r="A58" s="19"/>
      <c r="B58" s="20"/>
      <c r="C58" s="21"/>
      <c r="D58" s="17"/>
      <c r="E58" s="18"/>
      <c r="F58" s="25"/>
      <c r="G58" s="12">
        <f>IF(ISNUMBER($E58),IF($C58&gt;=MAX('40'!$A$4:$A$103),VLOOKUP(MAX('40'!$A$4:$A$103),'40'!$A$4:$L$103,12,1),VLOOKUP(Tabelle1!$C58,'40'!$A$4:$L$103,12,1))*40/$D58,0)</f>
        <v>0</v>
      </c>
      <c r="H58" s="3">
        <f t="shared" si="0"/>
        <v>0</v>
      </c>
    </row>
    <row r="59" spans="1:8" x14ac:dyDescent="0.25">
      <c r="A59" s="19"/>
      <c r="B59" s="20"/>
      <c r="C59" s="21"/>
      <c r="D59" s="17"/>
      <c r="E59" s="18"/>
      <c r="F59" s="25"/>
      <c r="G59" s="12">
        <f>IF(ISNUMBER($E59),IF($C59&gt;=MAX('40'!$A$4:$A$103),VLOOKUP(MAX('40'!$A$4:$A$103),'40'!$A$4:$L$103,12,1),VLOOKUP(Tabelle1!$C59,'40'!$A$4:$L$103,12,1))*40/$D59,0)</f>
        <v>0</v>
      </c>
      <c r="H59" s="3">
        <f t="shared" si="0"/>
        <v>0</v>
      </c>
    </row>
    <row r="60" spans="1:8" x14ac:dyDescent="0.25">
      <c r="A60" s="19"/>
      <c r="B60" s="20"/>
      <c r="C60" s="21"/>
      <c r="D60" s="17"/>
      <c r="E60" s="18"/>
      <c r="F60" s="25"/>
      <c r="G60" s="12">
        <f>IF(ISNUMBER($E60),IF($C60&gt;=MAX('40'!$A$4:$A$103),VLOOKUP(MAX('40'!$A$4:$A$103),'40'!$A$4:$L$103,12,1),VLOOKUP(Tabelle1!$C60,'40'!$A$4:$L$103,12,1))*40/$D60,0)</f>
        <v>0</v>
      </c>
      <c r="H60" s="3">
        <f t="shared" si="0"/>
        <v>0</v>
      </c>
    </row>
    <row r="61" spans="1:8" x14ac:dyDescent="0.25">
      <c r="A61" s="19"/>
      <c r="B61" s="20"/>
      <c r="C61" s="21"/>
      <c r="D61" s="17"/>
      <c r="E61" s="18"/>
      <c r="F61" s="25"/>
      <c r="G61" s="12">
        <f>IF(ISNUMBER($E61),IF($C61&gt;=MAX('40'!$A$4:$A$103),VLOOKUP(MAX('40'!$A$4:$A$103),'40'!$A$4:$L$103,12,1),VLOOKUP(Tabelle1!$C61,'40'!$A$4:$L$103,12,1))*40/$D61,0)</f>
        <v>0</v>
      </c>
      <c r="H61" s="3">
        <f t="shared" si="0"/>
        <v>0</v>
      </c>
    </row>
    <row r="62" spans="1:8" x14ac:dyDescent="0.25">
      <c r="A62" s="19"/>
      <c r="B62" s="20"/>
      <c r="C62" s="21"/>
      <c r="D62" s="17"/>
      <c r="E62" s="18"/>
      <c r="F62" s="25"/>
      <c r="G62" s="12">
        <f>IF(ISNUMBER($E62),IF($C62&gt;=MAX('40'!$A$4:$A$103),VLOOKUP(MAX('40'!$A$4:$A$103),'40'!$A$4:$L$103,12,1),VLOOKUP(Tabelle1!$C62,'40'!$A$4:$L$103,12,1))*40/$D62,0)</f>
        <v>0</v>
      </c>
      <c r="H62" s="3">
        <f t="shared" si="0"/>
        <v>0</v>
      </c>
    </row>
    <row r="63" spans="1:8" x14ac:dyDescent="0.25">
      <c r="A63" s="19"/>
      <c r="B63" s="20"/>
      <c r="C63" s="21"/>
      <c r="D63" s="17"/>
      <c r="E63" s="18"/>
      <c r="F63" s="25"/>
      <c r="G63" s="12">
        <f>IF(ISNUMBER($E63),IF($C63&gt;=MAX('40'!$A$4:$A$103),VLOOKUP(MAX('40'!$A$4:$A$103),'40'!$A$4:$L$103,12,1),VLOOKUP(Tabelle1!$C63,'40'!$A$4:$L$103,12,1))*40/$D63,0)</f>
        <v>0</v>
      </c>
      <c r="H63" s="3">
        <f t="shared" si="0"/>
        <v>0</v>
      </c>
    </row>
    <row r="64" spans="1:8" x14ac:dyDescent="0.25">
      <c r="A64" s="19"/>
      <c r="B64" s="20"/>
      <c r="C64" s="21"/>
      <c r="D64" s="17"/>
      <c r="E64" s="18"/>
      <c r="F64" s="25"/>
      <c r="G64" s="12">
        <f>IF(ISNUMBER($E64),IF($C64&gt;=MAX('40'!$A$4:$A$103),VLOOKUP(MAX('40'!$A$4:$A$103),'40'!$A$4:$L$103,12,1),VLOOKUP(Tabelle1!$C64,'40'!$A$4:$L$103,12,1))*40/$D64,0)</f>
        <v>0</v>
      </c>
      <c r="H64" s="3">
        <f t="shared" si="0"/>
        <v>0</v>
      </c>
    </row>
    <row r="65" spans="1:8" x14ac:dyDescent="0.25">
      <c r="A65" s="19"/>
      <c r="B65" s="20"/>
      <c r="C65" s="21"/>
      <c r="D65" s="17"/>
      <c r="E65" s="18"/>
      <c r="F65" s="25"/>
      <c r="G65" s="12">
        <f>IF(ISNUMBER($E65),IF($C65&gt;=MAX('40'!$A$4:$A$103),VLOOKUP(MAX('40'!$A$4:$A$103),'40'!$A$4:$L$103,12,1),VLOOKUP(Tabelle1!$C65,'40'!$A$4:$L$103,12,1))*40/$D65,0)</f>
        <v>0</v>
      </c>
      <c r="H65" s="3">
        <f t="shared" si="0"/>
        <v>0</v>
      </c>
    </row>
    <row r="66" spans="1:8" x14ac:dyDescent="0.25">
      <c r="A66" s="19"/>
      <c r="B66" s="20"/>
      <c r="C66" s="21"/>
      <c r="D66" s="17"/>
      <c r="E66" s="18"/>
      <c r="F66" s="25"/>
      <c r="G66" s="12">
        <f>IF(ISNUMBER($E66),IF($C66&gt;=MAX('40'!$A$4:$A$103),VLOOKUP(MAX('40'!$A$4:$A$103),'40'!$A$4:$L$103,12,1),VLOOKUP(Tabelle1!$C66,'40'!$A$4:$L$103,12,1))*40/$D66,0)</f>
        <v>0</v>
      </c>
      <c r="H66" s="3">
        <f t="shared" si="0"/>
        <v>0</v>
      </c>
    </row>
    <row r="67" spans="1:8" x14ac:dyDescent="0.25">
      <c r="A67" s="19"/>
      <c r="B67" s="20"/>
      <c r="C67" s="21"/>
      <c r="D67" s="17"/>
      <c r="E67" s="18"/>
      <c r="F67" s="25"/>
      <c r="G67" s="12">
        <f>IF(ISNUMBER($E67),IF($C67&gt;=MAX('40'!$A$4:$A$103),VLOOKUP(MAX('40'!$A$4:$A$103),'40'!$A$4:$L$103,12,1),VLOOKUP(Tabelle1!$C67,'40'!$A$4:$L$103,12,1))*40/$D67,0)</f>
        <v>0</v>
      </c>
      <c r="H67" s="3">
        <f t="shared" si="0"/>
        <v>0</v>
      </c>
    </row>
    <row r="68" spans="1:8" x14ac:dyDescent="0.25">
      <c r="A68" s="19"/>
      <c r="B68" s="20"/>
      <c r="C68" s="21"/>
      <c r="D68" s="17"/>
      <c r="E68" s="18"/>
      <c r="F68" s="25"/>
      <c r="G68" s="12">
        <f>IF(ISNUMBER($E68),IF($C68&gt;=MAX('40'!$A$4:$A$103),VLOOKUP(MAX('40'!$A$4:$A$103),'40'!$A$4:$L$103,12,1),VLOOKUP(Tabelle1!$C68,'40'!$A$4:$L$103,12,1))*40/$D68,0)</f>
        <v>0</v>
      </c>
      <c r="H68" s="3">
        <f t="shared" si="0"/>
        <v>0</v>
      </c>
    </row>
    <row r="69" spans="1:8" x14ac:dyDescent="0.25">
      <c r="A69" s="19"/>
      <c r="B69" s="20"/>
      <c r="C69" s="21"/>
      <c r="D69" s="17"/>
      <c r="E69" s="18"/>
      <c r="F69" s="25"/>
      <c r="G69" s="12">
        <f>IF(ISNUMBER($E69),IF($C69&gt;=MAX('40'!$A$4:$A$103),VLOOKUP(MAX('40'!$A$4:$A$103),'40'!$A$4:$L$103,12,1),VLOOKUP(Tabelle1!$C69,'40'!$A$4:$L$103,12,1))*40/$D69,0)</f>
        <v>0</v>
      </c>
      <c r="H69" s="3">
        <f t="shared" si="0"/>
        <v>0</v>
      </c>
    </row>
    <row r="70" spans="1:8" x14ac:dyDescent="0.25">
      <c r="A70" s="19"/>
      <c r="B70" s="20"/>
      <c r="C70" s="21"/>
      <c r="D70" s="17"/>
      <c r="E70" s="18"/>
      <c r="F70" s="25"/>
      <c r="G70" s="12">
        <f>IF(ISNUMBER($E70),IF($C70&gt;=MAX('40'!$A$4:$A$103),VLOOKUP(MAX('40'!$A$4:$A$103),'40'!$A$4:$L$103,12,1),VLOOKUP(Tabelle1!$C70,'40'!$A$4:$L$103,12,1))*40/$D70,0)</f>
        <v>0</v>
      </c>
      <c r="H70" s="3">
        <f t="shared" si="0"/>
        <v>0</v>
      </c>
    </row>
    <row r="71" spans="1:8" x14ac:dyDescent="0.25">
      <c r="A71" s="19"/>
      <c r="B71" s="20"/>
      <c r="C71" s="21"/>
      <c r="D71" s="17"/>
      <c r="E71" s="18"/>
      <c r="F71" s="25"/>
      <c r="G71" s="12">
        <f>IF(ISNUMBER($E71),IF($C71&gt;=MAX('40'!$A$4:$A$103),VLOOKUP(MAX('40'!$A$4:$A$103),'40'!$A$4:$L$103,12,1),VLOOKUP(Tabelle1!$C71,'40'!$A$4:$L$103,12,1))*40/$D71,0)</f>
        <v>0</v>
      </c>
      <c r="H71" s="3">
        <f t="shared" si="0"/>
        <v>0</v>
      </c>
    </row>
    <row r="72" spans="1:8" x14ac:dyDescent="0.25">
      <c r="A72" s="19"/>
      <c r="B72" s="20"/>
      <c r="C72" s="21"/>
      <c r="D72" s="17"/>
      <c r="E72" s="18"/>
      <c r="F72" s="25"/>
      <c r="G72" s="12">
        <f>IF(ISNUMBER($E72),IF($C72&gt;=MAX('40'!$A$4:$A$103),VLOOKUP(MAX('40'!$A$4:$A$103),'40'!$A$4:$L$103,12,1),VLOOKUP(Tabelle1!$C72,'40'!$A$4:$L$103,12,1))*40/$D72,0)</f>
        <v>0</v>
      </c>
      <c r="H72" s="3">
        <f t="shared" si="0"/>
        <v>0</v>
      </c>
    </row>
    <row r="73" spans="1:8" x14ac:dyDescent="0.25">
      <c r="A73" s="19"/>
      <c r="B73" s="20"/>
      <c r="C73" s="21"/>
      <c r="D73" s="17"/>
      <c r="E73" s="18"/>
      <c r="F73" s="25"/>
      <c r="G73" s="12">
        <f>IF(ISNUMBER($E73),IF($C73&gt;=MAX('40'!$A$4:$A$103),VLOOKUP(MAX('40'!$A$4:$A$103),'40'!$A$4:$L$103,12,1),VLOOKUP(Tabelle1!$C73,'40'!$A$4:$L$103,12,1))*40/$D73,0)</f>
        <v>0</v>
      </c>
      <c r="H73" s="3">
        <f t="shared" si="0"/>
        <v>0</v>
      </c>
    </row>
    <row r="74" spans="1:8" x14ac:dyDescent="0.25">
      <c r="A74" s="19"/>
      <c r="B74" s="20"/>
      <c r="C74" s="21"/>
      <c r="D74" s="17"/>
      <c r="E74" s="18"/>
      <c r="F74" s="25"/>
      <c r="G74" s="12">
        <f>IF(ISNUMBER($E74),IF($C74&gt;=MAX('40'!$A$4:$A$103),VLOOKUP(MAX('40'!$A$4:$A$103),'40'!$A$4:$L$103,12,1),VLOOKUP(Tabelle1!$C74,'40'!$A$4:$L$103,12,1))*40/$D74,0)</f>
        <v>0</v>
      </c>
      <c r="H74" s="3">
        <f t="shared" si="0"/>
        <v>0</v>
      </c>
    </row>
    <row r="75" spans="1:8" x14ac:dyDescent="0.25">
      <c r="A75" s="19"/>
      <c r="B75" s="20"/>
      <c r="C75" s="21"/>
      <c r="D75" s="17"/>
      <c r="E75" s="18"/>
      <c r="F75" s="25"/>
      <c r="G75" s="12">
        <f>IF(ISNUMBER($E75),IF($C75&gt;=MAX('40'!$A$4:$A$103),VLOOKUP(MAX('40'!$A$4:$A$103),'40'!$A$4:$L$103,12,1),VLOOKUP(Tabelle1!$C75,'40'!$A$4:$L$103,12,1))*40/$D75,0)</f>
        <v>0</v>
      </c>
      <c r="H75" s="3">
        <f t="shared" si="0"/>
        <v>0</v>
      </c>
    </row>
    <row r="76" spans="1:8" x14ac:dyDescent="0.25">
      <c r="A76" s="19"/>
      <c r="B76" s="20"/>
      <c r="C76" s="21"/>
      <c r="D76" s="17"/>
      <c r="E76" s="18"/>
      <c r="F76" s="25"/>
      <c r="G76" s="12">
        <f>IF(ISNUMBER($E76),IF($C76&gt;=MAX('40'!$A$4:$A$103),VLOOKUP(MAX('40'!$A$4:$A$103),'40'!$A$4:$L$103,12,1),VLOOKUP(Tabelle1!$C76,'40'!$A$4:$L$103,12,1))*40/$D76,0)</f>
        <v>0</v>
      </c>
      <c r="H76" s="3">
        <f t="shared" si="0"/>
        <v>0</v>
      </c>
    </row>
    <row r="77" spans="1:8" x14ac:dyDescent="0.25">
      <c r="A77" s="19"/>
      <c r="B77" s="20"/>
      <c r="C77" s="21"/>
      <c r="D77" s="17"/>
      <c r="E77" s="18"/>
      <c r="F77" s="25"/>
      <c r="G77" s="12">
        <f>IF(ISNUMBER($E77),IF($C77&gt;=MAX('40'!$A$4:$A$103),VLOOKUP(MAX('40'!$A$4:$A$103),'40'!$A$4:$L$103,12,1),VLOOKUP(Tabelle1!$C77,'40'!$A$4:$L$103,12,1))*40/$D77,0)</f>
        <v>0</v>
      </c>
      <c r="H77" s="3">
        <f t="shared" ref="H77:H140" si="1">+G77*F77</f>
        <v>0</v>
      </c>
    </row>
    <row r="78" spans="1:8" x14ac:dyDescent="0.25">
      <c r="A78" s="19"/>
      <c r="B78" s="20"/>
      <c r="C78" s="21"/>
      <c r="D78" s="17"/>
      <c r="E78" s="18"/>
      <c r="F78" s="25"/>
      <c r="G78" s="12">
        <f>IF(ISNUMBER($E78),IF($C78&gt;=MAX('40'!$A$4:$A$103),VLOOKUP(MAX('40'!$A$4:$A$103),'40'!$A$4:$L$103,12,1),VLOOKUP(Tabelle1!$C78,'40'!$A$4:$L$103,12,1))*40/$D78,0)</f>
        <v>0</v>
      </c>
      <c r="H78" s="3">
        <f t="shared" si="1"/>
        <v>0</v>
      </c>
    </row>
    <row r="79" spans="1:8" x14ac:dyDescent="0.25">
      <c r="A79" s="19"/>
      <c r="B79" s="20"/>
      <c r="C79" s="21"/>
      <c r="D79" s="17"/>
      <c r="E79" s="18"/>
      <c r="F79" s="25"/>
      <c r="G79" s="12">
        <f>IF(ISNUMBER($E79),IF($C79&gt;=MAX('40'!$A$4:$A$103),VLOOKUP(MAX('40'!$A$4:$A$103),'40'!$A$4:$L$103,12,1),VLOOKUP(Tabelle1!$C79,'40'!$A$4:$L$103,12,1))*40/$D79,0)</f>
        <v>0</v>
      </c>
      <c r="H79" s="3">
        <f t="shared" si="1"/>
        <v>0</v>
      </c>
    </row>
    <row r="80" spans="1:8" x14ac:dyDescent="0.25">
      <c r="A80" s="19"/>
      <c r="B80" s="20"/>
      <c r="C80" s="21"/>
      <c r="D80" s="17"/>
      <c r="E80" s="18"/>
      <c r="F80" s="25"/>
      <c r="G80" s="12">
        <f>IF(ISNUMBER($E80),IF($C80&gt;=MAX('40'!$A$4:$A$103),VLOOKUP(MAX('40'!$A$4:$A$103),'40'!$A$4:$L$103,12,1),VLOOKUP(Tabelle1!$C80,'40'!$A$4:$L$103,12,1))*40/$D80,0)</f>
        <v>0</v>
      </c>
      <c r="H80" s="3">
        <f t="shared" si="1"/>
        <v>0</v>
      </c>
    </row>
    <row r="81" spans="1:8" x14ac:dyDescent="0.25">
      <c r="A81" s="19"/>
      <c r="B81" s="20"/>
      <c r="C81" s="21"/>
      <c r="D81" s="17"/>
      <c r="E81" s="18"/>
      <c r="F81" s="25"/>
      <c r="G81" s="12">
        <f>IF(ISNUMBER($E81),IF($C81&gt;=MAX('40'!$A$4:$A$103),VLOOKUP(MAX('40'!$A$4:$A$103),'40'!$A$4:$L$103,12,1),VLOOKUP(Tabelle1!$C81,'40'!$A$4:$L$103,12,1))*40/$D81,0)</f>
        <v>0</v>
      </c>
      <c r="H81" s="3">
        <f t="shared" si="1"/>
        <v>0</v>
      </c>
    </row>
    <row r="82" spans="1:8" x14ac:dyDescent="0.25">
      <c r="A82" s="19"/>
      <c r="B82" s="20"/>
      <c r="C82" s="21"/>
      <c r="D82" s="17"/>
      <c r="E82" s="18"/>
      <c r="F82" s="25"/>
      <c r="G82" s="12">
        <f>IF(ISNUMBER($E82),IF($C82&gt;=MAX('40'!$A$4:$A$103),VLOOKUP(MAX('40'!$A$4:$A$103),'40'!$A$4:$L$103,12,1),VLOOKUP(Tabelle1!$C82,'40'!$A$4:$L$103,12,1))*40/$D82,0)</f>
        <v>0</v>
      </c>
      <c r="H82" s="3">
        <f t="shared" si="1"/>
        <v>0</v>
      </c>
    </row>
    <row r="83" spans="1:8" x14ac:dyDescent="0.25">
      <c r="A83" s="19"/>
      <c r="B83" s="20"/>
      <c r="C83" s="21"/>
      <c r="D83" s="17"/>
      <c r="E83" s="18"/>
      <c r="F83" s="25"/>
      <c r="G83" s="12">
        <f>IF(ISNUMBER($E83),IF($C83&gt;=MAX('40'!$A$4:$A$103),VLOOKUP(MAX('40'!$A$4:$A$103),'40'!$A$4:$L$103,12,1),VLOOKUP(Tabelle1!$C83,'40'!$A$4:$L$103,12,1))*40/$D83,0)</f>
        <v>0</v>
      </c>
      <c r="H83" s="3">
        <f t="shared" si="1"/>
        <v>0</v>
      </c>
    </row>
    <row r="84" spans="1:8" x14ac:dyDescent="0.25">
      <c r="A84" s="19"/>
      <c r="B84" s="20"/>
      <c r="C84" s="21"/>
      <c r="D84" s="17"/>
      <c r="E84" s="18"/>
      <c r="F84" s="25"/>
      <c r="G84" s="12">
        <f>IF(ISNUMBER($E84),IF($C84&gt;=MAX('40'!$A$4:$A$103),VLOOKUP(MAX('40'!$A$4:$A$103),'40'!$A$4:$L$103,12,1),VLOOKUP(Tabelle1!$C84,'40'!$A$4:$L$103,12,1))*40/$D84,0)</f>
        <v>0</v>
      </c>
      <c r="H84" s="3">
        <f t="shared" si="1"/>
        <v>0</v>
      </c>
    </row>
    <row r="85" spans="1:8" x14ac:dyDescent="0.25">
      <c r="A85" s="19"/>
      <c r="B85" s="20"/>
      <c r="C85" s="21"/>
      <c r="D85" s="17"/>
      <c r="E85" s="18"/>
      <c r="F85" s="25"/>
      <c r="G85" s="12">
        <f>IF(ISNUMBER($E85),IF($C85&gt;=MAX('40'!$A$4:$A$103),VLOOKUP(MAX('40'!$A$4:$A$103),'40'!$A$4:$L$103,12,1),VLOOKUP(Tabelle1!$C85,'40'!$A$4:$L$103,12,1))*40/$D85,0)</f>
        <v>0</v>
      </c>
      <c r="H85" s="3">
        <f t="shared" si="1"/>
        <v>0</v>
      </c>
    </row>
    <row r="86" spans="1:8" x14ac:dyDescent="0.25">
      <c r="A86" s="19"/>
      <c r="B86" s="20"/>
      <c r="C86" s="21"/>
      <c r="D86" s="17"/>
      <c r="E86" s="18"/>
      <c r="F86" s="25"/>
      <c r="G86" s="12">
        <f>IF(ISNUMBER($E86),IF($C86&gt;=MAX('40'!$A$4:$A$103),VLOOKUP(MAX('40'!$A$4:$A$103),'40'!$A$4:$L$103,12,1),VLOOKUP(Tabelle1!$C86,'40'!$A$4:$L$103,12,1))*40/$D86,0)</f>
        <v>0</v>
      </c>
      <c r="H86" s="3">
        <f t="shared" si="1"/>
        <v>0</v>
      </c>
    </row>
    <row r="87" spans="1:8" x14ac:dyDescent="0.25">
      <c r="A87" s="19"/>
      <c r="B87" s="20"/>
      <c r="C87" s="21"/>
      <c r="D87" s="17"/>
      <c r="E87" s="18"/>
      <c r="F87" s="25"/>
      <c r="G87" s="12">
        <f>IF(ISNUMBER($E87),IF($C87&gt;=MAX('40'!$A$4:$A$103),VLOOKUP(MAX('40'!$A$4:$A$103),'40'!$A$4:$L$103,12,1),VLOOKUP(Tabelle1!$C87,'40'!$A$4:$L$103,12,1))*40/$D87,0)</f>
        <v>0</v>
      </c>
      <c r="H87" s="3">
        <f t="shared" si="1"/>
        <v>0</v>
      </c>
    </row>
    <row r="88" spans="1:8" x14ac:dyDescent="0.25">
      <c r="A88" s="19"/>
      <c r="B88" s="20"/>
      <c r="C88" s="21"/>
      <c r="D88" s="17"/>
      <c r="E88" s="18"/>
      <c r="F88" s="25"/>
      <c r="G88" s="12">
        <f>IF(ISNUMBER($E88),IF($C88&gt;=MAX('40'!$A$4:$A$103),VLOOKUP(MAX('40'!$A$4:$A$103),'40'!$A$4:$L$103,12,1),VLOOKUP(Tabelle1!$C88,'40'!$A$4:$L$103,12,1))*40/$D88,0)</f>
        <v>0</v>
      </c>
      <c r="H88" s="3">
        <f t="shared" si="1"/>
        <v>0</v>
      </c>
    </row>
    <row r="89" spans="1:8" x14ac:dyDescent="0.25">
      <c r="A89" s="19"/>
      <c r="B89" s="20"/>
      <c r="C89" s="21"/>
      <c r="D89" s="17"/>
      <c r="E89" s="18"/>
      <c r="F89" s="25"/>
      <c r="G89" s="12">
        <f>IF(ISNUMBER($E89),IF($C89&gt;=MAX('40'!$A$4:$A$103),VLOOKUP(MAX('40'!$A$4:$A$103),'40'!$A$4:$L$103,12,1),VLOOKUP(Tabelle1!$C89,'40'!$A$4:$L$103,12,1))*40/$D89,0)</f>
        <v>0</v>
      </c>
      <c r="H89" s="3">
        <f t="shared" si="1"/>
        <v>0</v>
      </c>
    </row>
    <row r="90" spans="1:8" x14ac:dyDescent="0.25">
      <c r="A90" s="19"/>
      <c r="B90" s="20"/>
      <c r="C90" s="21"/>
      <c r="D90" s="17"/>
      <c r="E90" s="18"/>
      <c r="F90" s="25"/>
      <c r="G90" s="12">
        <f>IF(ISNUMBER($E90),IF($C90&gt;=MAX('40'!$A$4:$A$103),VLOOKUP(MAX('40'!$A$4:$A$103),'40'!$A$4:$L$103,12,1),VLOOKUP(Tabelle1!$C90,'40'!$A$4:$L$103,12,1))*40/$D90,0)</f>
        <v>0</v>
      </c>
      <c r="H90" s="3">
        <f t="shared" si="1"/>
        <v>0</v>
      </c>
    </row>
    <row r="91" spans="1:8" x14ac:dyDescent="0.25">
      <c r="A91" s="19"/>
      <c r="B91" s="20"/>
      <c r="C91" s="21"/>
      <c r="D91" s="17"/>
      <c r="E91" s="18"/>
      <c r="F91" s="25"/>
      <c r="G91" s="12">
        <f>IF(ISNUMBER($E91),IF($C91&gt;=MAX('40'!$A$4:$A$103),VLOOKUP(MAX('40'!$A$4:$A$103),'40'!$A$4:$L$103,12,1),VLOOKUP(Tabelle1!$C91,'40'!$A$4:$L$103,12,1))*40/$D91,0)</f>
        <v>0</v>
      </c>
      <c r="H91" s="3">
        <f t="shared" si="1"/>
        <v>0</v>
      </c>
    </row>
    <row r="92" spans="1:8" x14ac:dyDescent="0.25">
      <c r="A92" s="19"/>
      <c r="B92" s="20"/>
      <c r="C92" s="21"/>
      <c r="D92" s="17"/>
      <c r="E92" s="18"/>
      <c r="F92" s="25"/>
      <c r="G92" s="12">
        <f>IF(ISNUMBER($E92),IF($C92&gt;=MAX('40'!$A$4:$A$103),VLOOKUP(MAX('40'!$A$4:$A$103),'40'!$A$4:$L$103,12,1),VLOOKUP(Tabelle1!$C92,'40'!$A$4:$L$103,12,1))*40/$D92,0)</f>
        <v>0</v>
      </c>
      <c r="H92" s="3">
        <f t="shared" si="1"/>
        <v>0</v>
      </c>
    </row>
    <row r="93" spans="1:8" x14ac:dyDescent="0.25">
      <c r="A93" s="19"/>
      <c r="B93" s="20"/>
      <c r="C93" s="21"/>
      <c r="D93" s="17"/>
      <c r="E93" s="18"/>
      <c r="F93" s="25"/>
      <c r="G93" s="12">
        <f>IF(ISNUMBER($E93),IF($C93&gt;=MAX('40'!$A$4:$A$103),VLOOKUP(MAX('40'!$A$4:$A$103),'40'!$A$4:$L$103,12,1),VLOOKUP(Tabelle1!$C93,'40'!$A$4:$L$103,12,1))*40/$D93,0)</f>
        <v>0</v>
      </c>
      <c r="H93" s="3">
        <f t="shared" si="1"/>
        <v>0</v>
      </c>
    </row>
    <row r="94" spans="1:8" x14ac:dyDescent="0.25">
      <c r="A94" s="19"/>
      <c r="B94" s="20"/>
      <c r="C94" s="21"/>
      <c r="D94" s="17"/>
      <c r="E94" s="18"/>
      <c r="F94" s="25"/>
      <c r="G94" s="12">
        <f>IF(ISNUMBER($E94),IF($C94&gt;=MAX('40'!$A$4:$A$103),VLOOKUP(MAX('40'!$A$4:$A$103),'40'!$A$4:$L$103,12,1),VLOOKUP(Tabelle1!$C94,'40'!$A$4:$L$103,12,1))*40/$D94,0)</f>
        <v>0</v>
      </c>
      <c r="H94" s="3">
        <f t="shared" si="1"/>
        <v>0</v>
      </c>
    </row>
    <row r="95" spans="1:8" x14ac:dyDescent="0.25">
      <c r="A95" s="19"/>
      <c r="B95" s="20"/>
      <c r="C95" s="21"/>
      <c r="D95" s="17"/>
      <c r="E95" s="18"/>
      <c r="F95" s="25"/>
      <c r="G95" s="12">
        <f>IF(ISNUMBER($E95),IF($C95&gt;=MAX('40'!$A$4:$A$103),VLOOKUP(MAX('40'!$A$4:$A$103),'40'!$A$4:$L$103,12,1),VLOOKUP(Tabelle1!$C95,'40'!$A$4:$L$103,12,1))*40/$D95,0)</f>
        <v>0</v>
      </c>
      <c r="H95" s="3">
        <f t="shared" si="1"/>
        <v>0</v>
      </c>
    </row>
    <row r="96" spans="1:8" x14ac:dyDescent="0.25">
      <c r="A96" s="19"/>
      <c r="B96" s="20"/>
      <c r="C96" s="21"/>
      <c r="D96" s="17"/>
      <c r="E96" s="18"/>
      <c r="F96" s="25"/>
      <c r="G96" s="12">
        <f>IF(ISNUMBER($E96),IF($C96&gt;=MAX('40'!$A$4:$A$103),VLOOKUP(MAX('40'!$A$4:$A$103),'40'!$A$4:$L$103,12,1),VLOOKUP(Tabelle1!$C96,'40'!$A$4:$L$103,12,1))*40/$D96,0)</f>
        <v>0</v>
      </c>
      <c r="H96" s="3">
        <f t="shared" si="1"/>
        <v>0</v>
      </c>
    </row>
    <row r="97" spans="1:8" x14ac:dyDescent="0.25">
      <c r="A97" s="19"/>
      <c r="B97" s="20"/>
      <c r="C97" s="21"/>
      <c r="D97" s="17"/>
      <c r="E97" s="18"/>
      <c r="F97" s="25"/>
      <c r="G97" s="12">
        <f>IF(ISNUMBER($E97),IF($C97&gt;=MAX('40'!$A$4:$A$103),VLOOKUP(MAX('40'!$A$4:$A$103),'40'!$A$4:$L$103,12,1),VLOOKUP(Tabelle1!$C97,'40'!$A$4:$L$103,12,1))*40/$D97,0)</f>
        <v>0</v>
      </c>
      <c r="H97" s="3">
        <f t="shared" si="1"/>
        <v>0</v>
      </c>
    </row>
    <row r="98" spans="1:8" x14ac:dyDescent="0.25">
      <c r="A98" s="19"/>
      <c r="B98" s="20"/>
      <c r="C98" s="21"/>
      <c r="D98" s="17"/>
      <c r="E98" s="18"/>
      <c r="F98" s="25"/>
      <c r="G98" s="12">
        <f>IF(ISNUMBER($E98),IF($C98&gt;=MAX('40'!$A$4:$A$103),VLOOKUP(MAX('40'!$A$4:$A$103),'40'!$A$4:$L$103,12,1),VLOOKUP(Tabelle1!$C98,'40'!$A$4:$L$103,12,1))*40/$D98,0)</f>
        <v>0</v>
      </c>
      <c r="H98" s="3">
        <f t="shared" si="1"/>
        <v>0</v>
      </c>
    </row>
    <row r="99" spans="1:8" x14ac:dyDescent="0.25">
      <c r="A99" s="19"/>
      <c r="B99" s="20"/>
      <c r="C99" s="21"/>
      <c r="D99" s="17"/>
      <c r="E99" s="18"/>
      <c r="F99" s="25"/>
      <c r="G99" s="12">
        <f>IF(ISNUMBER($E99),IF($C99&gt;=MAX('40'!$A$4:$A$103),VLOOKUP(MAX('40'!$A$4:$A$103),'40'!$A$4:$L$103,12,1),VLOOKUP(Tabelle1!$C99,'40'!$A$4:$L$103,12,1))*40/$D99,0)</f>
        <v>0</v>
      </c>
      <c r="H99" s="3">
        <f t="shared" si="1"/>
        <v>0</v>
      </c>
    </row>
    <row r="100" spans="1:8" x14ac:dyDescent="0.25">
      <c r="A100" s="19"/>
      <c r="B100" s="20"/>
      <c r="C100" s="21"/>
      <c r="D100" s="17"/>
      <c r="E100" s="18"/>
      <c r="F100" s="25"/>
      <c r="G100" s="12">
        <f>IF(ISNUMBER($E100),IF($C100&gt;=MAX('40'!$A$4:$A$103),VLOOKUP(MAX('40'!$A$4:$A$103),'40'!$A$4:$L$103,12,1),VLOOKUP(Tabelle1!$C100,'40'!$A$4:$L$103,12,1))*40/$D100,0)</f>
        <v>0</v>
      </c>
      <c r="H100" s="3">
        <f t="shared" si="1"/>
        <v>0</v>
      </c>
    </row>
    <row r="101" spans="1:8" x14ac:dyDescent="0.25">
      <c r="A101" s="19"/>
      <c r="B101" s="20"/>
      <c r="C101" s="21"/>
      <c r="D101" s="17"/>
      <c r="E101" s="18"/>
      <c r="F101" s="25"/>
      <c r="G101" s="12">
        <f>IF(ISNUMBER($E101),IF($C101&gt;=MAX('40'!$A$4:$A$103),VLOOKUP(MAX('40'!$A$4:$A$103),'40'!$A$4:$L$103,12,1),VLOOKUP(Tabelle1!$C101,'40'!$A$4:$L$103,12,1))*40/$D101,0)</f>
        <v>0</v>
      </c>
      <c r="H101" s="3">
        <f t="shared" si="1"/>
        <v>0</v>
      </c>
    </row>
    <row r="102" spans="1:8" x14ac:dyDescent="0.25">
      <c r="A102" s="19"/>
      <c r="B102" s="20"/>
      <c r="C102" s="21"/>
      <c r="D102" s="17"/>
      <c r="E102" s="18"/>
      <c r="F102" s="25"/>
      <c r="G102" s="12">
        <f>IF(ISNUMBER($E102),IF($C102&gt;=MAX('40'!$A$4:$A$103),VLOOKUP(MAX('40'!$A$4:$A$103),'40'!$A$4:$L$103,12,1),VLOOKUP(Tabelle1!$C102,'40'!$A$4:$L$103,12,1))*40/$D102,0)</f>
        <v>0</v>
      </c>
      <c r="H102" s="3">
        <f t="shared" si="1"/>
        <v>0</v>
      </c>
    </row>
    <row r="103" spans="1:8" x14ac:dyDescent="0.25">
      <c r="A103" s="19"/>
      <c r="B103" s="20"/>
      <c r="C103" s="21"/>
      <c r="D103" s="17"/>
      <c r="E103" s="18"/>
      <c r="F103" s="25"/>
      <c r="G103" s="12">
        <f>IF(ISNUMBER($E103),IF($C103&gt;=MAX('40'!$A$4:$A$103),VLOOKUP(MAX('40'!$A$4:$A$103),'40'!$A$4:$L$103,12,1),VLOOKUP(Tabelle1!$C103,'40'!$A$4:$L$103,12,1))*40/$D103,0)</f>
        <v>0</v>
      </c>
      <c r="H103" s="3">
        <f t="shared" si="1"/>
        <v>0</v>
      </c>
    </row>
    <row r="104" spans="1:8" x14ac:dyDescent="0.25">
      <c r="A104" s="19"/>
      <c r="B104" s="20"/>
      <c r="C104" s="21"/>
      <c r="D104" s="17"/>
      <c r="E104" s="18"/>
      <c r="F104" s="25"/>
      <c r="G104" s="12">
        <f>IF(ISNUMBER($E104),IF($C104&gt;=MAX('40'!$A$4:$A$103),VLOOKUP(MAX('40'!$A$4:$A$103),'40'!$A$4:$L$103,12,1),VLOOKUP(Tabelle1!$C104,'40'!$A$4:$L$103,12,1))*40/$D104,0)</f>
        <v>0</v>
      </c>
      <c r="H104" s="3">
        <f t="shared" si="1"/>
        <v>0</v>
      </c>
    </row>
    <row r="105" spans="1:8" x14ac:dyDescent="0.25">
      <c r="A105" s="19"/>
      <c r="B105" s="20"/>
      <c r="C105" s="21"/>
      <c r="D105" s="17"/>
      <c r="E105" s="18"/>
      <c r="F105" s="25"/>
      <c r="G105" s="12">
        <f>IF(ISNUMBER($E105),IF($C105&gt;=MAX('40'!$A$4:$A$103),VLOOKUP(MAX('40'!$A$4:$A$103),'40'!$A$4:$L$103,12,1),VLOOKUP(Tabelle1!$C105,'40'!$A$4:$L$103,12,1))*40/$D105,0)</f>
        <v>0</v>
      </c>
      <c r="H105" s="3">
        <f t="shared" si="1"/>
        <v>0</v>
      </c>
    </row>
    <row r="106" spans="1:8" x14ac:dyDescent="0.25">
      <c r="A106" s="19"/>
      <c r="B106" s="20"/>
      <c r="C106" s="21"/>
      <c r="D106" s="17"/>
      <c r="E106" s="18"/>
      <c r="F106" s="25"/>
      <c r="G106" s="12">
        <f>IF(ISNUMBER($E106),IF($C106&gt;=MAX('40'!$A$4:$A$103),VLOOKUP(MAX('40'!$A$4:$A$103),'40'!$A$4:$L$103,12,1),VLOOKUP(Tabelle1!$C106,'40'!$A$4:$L$103,12,1))*40/$D106,0)</f>
        <v>0</v>
      </c>
      <c r="H106" s="3">
        <f t="shared" si="1"/>
        <v>0</v>
      </c>
    </row>
    <row r="107" spans="1:8" x14ac:dyDescent="0.25">
      <c r="A107" s="19"/>
      <c r="B107" s="20"/>
      <c r="C107" s="21"/>
      <c r="D107" s="17"/>
      <c r="E107" s="18"/>
      <c r="F107" s="25"/>
      <c r="G107" s="12">
        <f>IF(ISNUMBER($E107),IF($C107&gt;=MAX('40'!$A$4:$A$103),VLOOKUP(MAX('40'!$A$4:$A$103),'40'!$A$4:$L$103,12,1),VLOOKUP(Tabelle1!$C107,'40'!$A$4:$L$103,12,1))*40/$D107,0)</f>
        <v>0</v>
      </c>
      <c r="H107" s="3">
        <f t="shared" si="1"/>
        <v>0</v>
      </c>
    </row>
    <row r="108" spans="1:8" x14ac:dyDescent="0.25">
      <c r="A108" s="19"/>
      <c r="B108" s="20"/>
      <c r="C108" s="21"/>
      <c r="D108" s="17"/>
      <c r="E108" s="18"/>
      <c r="F108" s="25"/>
      <c r="G108" s="12">
        <f>IF(ISNUMBER($E108),IF($C108&gt;=MAX('40'!$A$4:$A$103),VLOOKUP(MAX('40'!$A$4:$A$103),'40'!$A$4:$L$103,12,1),VLOOKUP(Tabelle1!$C108,'40'!$A$4:$L$103,12,1))*40/$D108,0)</f>
        <v>0</v>
      </c>
      <c r="H108" s="3">
        <f t="shared" si="1"/>
        <v>0</v>
      </c>
    </row>
    <row r="109" spans="1:8" x14ac:dyDescent="0.25">
      <c r="A109" s="19"/>
      <c r="B109" s="20"/>
      <c r="C109" s="21"/>
      <c r="D109" s="17"/>
      <c r="E109" s="18"/>
      <c r="F109" s="25"/>
      <c r="G109" s="12">
        <f>IF(ISNUMBER($E109),IF($C109&gt;=MAX('40'!$A$4:$A$103),VLOOKUP(MAX('40'!$A$4:$A$103),'40'!$A$4:$L$103,12,1),VLOOKUP(Tabelle1!$C109,'40'!$A$4:$L$103,12,1))*40/$D109,0)</f>
        <v>0</v>
      </c>
      <c r="H109" s="3">
        <f t="shared" si="1"/>
        <v>0</v>
      </c>
    </row>
    <row r="110" spans="1:8" x14ac:dyDescent="0.25">
      <c r="A110" s="19"/>
      <c r="B110" s="20"/>
      <c r="C110" s="21"/>
      <c r="D110" s="17"/>
      <c r="E110" s="18"/>
      <c r="F110" s="25"/>
      <c r="G110" s="12">
        <f>IF(ISNUMBER($E110),IF($C110&gt;=MAX('40'!$A$4:$A$103),VLOOKUP(MAX('40'!$A$4:$A$103),'40'!$A$4:$L$103,12,1),VLOOKUP(Tabelle1!$C110,'40'!$A$4:$L$103,12,1))*40/$D110,0)</f>
        <v>0</v>
      </c>
      <c r="H110" s="3">
        <f t="shared" si="1"/>
        <v>0</v>
      </c>
    </row>
    <row r="111" spans="1:8" x14ac:dyDescent="0.25">
      <c r="A111" s="19"/>
      <c r="B111" s="20"/>
      <c r="C111" s="21"/>
      <c r="D111" s="17"/>
      <c r="E111" s="18"/>
      <c r="F111" s="25"/>
      <c r="G111" s="12">
        <f>IF(ISNUMBER($E111),IF($C111&gt;=MAX('40'!$A$4:$A$103),VLOOKUP(MAX('40'!$A$4:$A$103),'40'!$A$4:$L$103,12,1),VLOOKUP(Tabelle1!$C111,'40'!$A$4:$L$103,12,1))*40/$D111,0)</f>
        <v>0</v>
      </c>
      <c r="H111" s="3">
        <f t="shared" si="1"/>
        <v>0</v>
      </c>
    </row>
    <row r="112" spans="1:8" x14ac:dyDescent="0.25">
      <c r="A112" s="19"/>
      <c r="B112" s="20"/>
      <c r="C112" s="21"/>
      <c r="D112" s="17"/>
      <c r="E112" s="18"/>
      <c r="F112" s="25"/>
      <c r="G112" s="12">
        <f>IF(ISNUMBER($E112),IF($C112&gt;=MAX('40'!$A$4:$A$103),VLOOKUP(MAX('40'!$A$4:$A$103),'40'!$A$4:$L$103,12,1),VLOOKUP(Tabelle1!$C112,'40'!$A$4:$L$103,12,1))*40/$D112,0)</f>
        <v>0</v>
      </c>
      <c r="H112" s="3">
        <f t="shared" si="1"/>
        <v>0</v>
      </c>
    </row>
    <row r="113" spans="1:8" x14ac:dyDescent="0.25">
      <c r="A113" s="19"/>
      <c r="B113" s="20"/>
      <c r="C113" s="21"/>
      <c r="D113" s="17"/>
      <c r="E113" s="18"/>
      <c r="F113" s="25"/>
      <c r="G113" s="12">
        <f>IF(ISNUMBER($E113),IF($C113&gt;=MAX('40'!$A$4:$A$103),VLOOKUP(MAX('40'!$A$4:$A$103),'40'!$A$4:$L$103,12,1),VLOOKUP(Tabelle1!$C113,'40'!$A$4:$L$103,12,1))*40/$D113,0)</f>
        <v>0</v>
      </c>
      <c r="H113" s="3">
        <f t="shared" si="1"/>
        <v>0</v>
      </c>
    </row>
    <row r="114" spans="1:8" x14ac:dyDescent="0.25">
      <c r="A114" s="19"/>
      <c r="B114" s="20"/>
      <c r="C114" s="21"/>
      <c r="D114" s="17"/>
      <c r="E114" s="18"/>
      <c r="F114" s="25"/>
      <c r="G114" s="12">
        <f>IF(ISNUMBER($E114),IF($C114&gt;=MAX('40'!$A$4:$A$103),VLOOKUP(MAX('40'!$A$4:$A$103),'40'!$A$4:$L$103,12,1),VLOOKUP(Tabelle1!$C114,'40'!$A$4:$L$103,12,1))*40/$D114,0)</f>
        <v>0</v>
      </c>
      <c r="H114" s="3">
        <f t="shared" si="1"/>
        <v>0</v>
      </c>
    </row>
    <row r="115" spans="1:8" x14ac:dyDescent="0.25">
      <c r="A115" s="19"/>
      <c r="B115" s="20"/>
      <c r="C115" s="21"/>
      <c r="D115" s="17"/>
      <c r="E115" s="18"/>
      <c r="F115" s="25"/>
      <c r="G115" s="12">
        <f>IF(ISNUMBER($E115),IF($C115&gt;=MAX('40'!$A$4:$A$103),VLOOKUP(MAX('40'!$A$4:$A$103),'40'!$A$4:$L$103,12,1),VLOOKUP(Tabelle1!$C115,'40'!$A$4:$L$103,12,1))*40/$D115,0)</f>
        <v>0</v>
      </c>
      <c r="H115" s="3">
        <f t="shared" si="1"/>
        <v>0</v>
      </c>
    </row>
    <row r="116" spans="1:8" x14ac:dyDescent="0.25">
      <c r="A116" s="19"/>
      <c r="B116" s="20"/>
      <c r="C116" s="21"/>
      <c r="D116" s="17"/>
      <c r="E116" s="18"/>
      <c r="F116" s="25"/>
      <c r="G116" s="12">
        <f>IF(ISNUMBER($E116),IF($C116&gt;=MAX('40'!$A$4:$A$103),VLOOKUP(MAX('40'!$A$4:$A$103),'40'!$A$4:$L$103,12,1),VLOOKUP(Tabelle1!$C116,'40'!$A$4:$L$103,12,1))*40/$D116,0)</f>
        <v>0</v>
      </c>
      <c r="H116" s="3">
        <f t="shared" si="1"/>
        <v>0</v>
      </c>
    </row>
    <row r="117" spans="1:8" x14ac:dyDescent="0.25">
      <c r="A117" s="19"/>
      <c r="B117" s="20"/>
      <c r="C117" s="21"/>
      <c r="D117" s="17"/>
      <c r="E117" s="18"/>
      <c r="F117" s="25"/>
      <c r="G117" s="12">
        <f>IF(ISNUMBER($E117),IF($C117&gt;=MAX('40'!$A$4:$A$103),VLOOKUP(MAX('40'!$A$4:$A$103),'40'!$A$4:$L$103,12,1),VLOOKUP(Tabelle1!$C117,'40'!$A$4:$L$103,12,1))*40/$D117,0)</f>
        <v>0</v>
      </c>
      <c r="H117" s="3">
        <f t="shared" si="1"/>
        <v>0</v>
      </c>
    </row>
    <row r="118" spans="1:8" x14ac:dyDescent="0.25">
      <c r="A118" s="19"/>
      <c r="B118" s="20"/>
      <c r="C118" s="21"/>
      <c r="D118" s="17"/>
      <c r="E118" s="18"/>
      <c r="F118" s="25"/>
      <c r="G118" s="12">
        <f>IF(ISNUMBER($E118),IF($C118&gt;=MAX('40'!$A$4:$A$103),VLOOKUP(MAX('40'!$A$4:$A$103),'40'!$A$4:$L$103,12,1),VLOOKUP(Tabelle1!$C118,'40'!$A$4:$L$103,12,1))*40/$D118,0)</f>
        <v>0</v>
      </c>
      <c r="H118" s="3">
        <f t="shared" si="1"/>
        <v>0</v>
      </c>
    </row>
    <row r="119" spans="1:8" x14ac:dyDescent="0.25">
      <c r="A119" s="19"/>
      <c r="B119" s="20"/>
      <c r="C119" s="21"/>
      <c r="D119" s="17"/>
      <c r="E119" s="18"/>
      <c r="F119" s="25"/>
      <c r="G119" s="12">
        <f>IF(ISNUMBER($E119),IF($C119&gt;=MAX('40'!$A$4:$A$103),VLOOKUP(MAX('40'!$A$4:$A$103),'40'!$A$4:$L$103,12,1),VLOOKUP(Tabelle1!$C119,'40'!$A$4:$L$103,12,1))*40/$D119,0)</f>
        <v>0</v>
      </c>
      <c r="H119" s="3">
        <f t="shared" si="1"/>
        <v>0</v>
      </c>
    </row>
    <row r="120" spans="1:8" x14ac:dyDescent="0.25">
      <c r="A120" s="19"/>
      <c r="B120" s="20"/>
      <c r="C120" s="21"/>
      <c r="D120" s="17"/>
      <c r="E120" s="18"/>
      <c r="F120" s="25"/>
      <c r="G120" s="12">
        <f>IF(ISNUMBER($E120),IF($C120&gt;=MAX('40'!$A$4:$A$103),VLOOKUP(MAX('40'!$A$4:$A$103),'40'!$A$4:$L$103,12,1),VLOOKUP(Tabelle1!$C120,'40'!$A$4:$L$103,12,1))*40/$D120,0)</f>
        <v>0</v>
      </c>
      <c r="H120" s="3">
        <f t="shared" si="1"/>
        <v>0</v>
      </c>
    </row>
    <row r="121" spans="1:8" x14ac:dyDescent="0.25">
      <c r="A121" s="19"/>
      <c r="B121" s="20"/>
      <c r="C121" s="21"/>
      <c r="D121" s="17"/>
      <c r="E121" s="18"/>
      <c r="F121" s="25"/>
      <c r="G121" s="12">
        <f>IF(ISNUMBER($E121),IF($C121&gt;=MAX('40'!$A$4:$A$103),VLOOKUP(MAX('40'!$A$4:$A$103),'40'!$A$4:$L$103,12,1),VLOOKUP(Tabelle1!$C121,'40'!$A$4:$L$103,12,1))*40/$D121,0)</f>
        <v>0</v>
      </c>
      <c r="H121" s="3">
        <f t="shared" si="1"/>
        <v>0</v>
      </c>
    </row>
    <row r="122" spans="1:8" x14ac:dyDescent="0.25">
      <c r="A122" s="19"/>
      <c r="B122" s="20"/>
      <c r="C122" s="21"/>
      <c r="D122" s="17"/>
      <c r="E122" s="18"/>
      <c r="F122" s="25"/>
      <c r="G122" s="12">
        <f>IF(ISNUMBER($E122),IF($C122&gt;=MAX('40'!$A$4:$A$103),VLOOKUP(MAX('40'!$A$4:$A$103),'40'!$A$4:$L$103,12,1),VLOOKUP(Tabelle1!$C122,'40'!$A$4:$L$103,12,1))*40/$D122,0)</f>
        <v>0</v>
      </c>
      <c r="H122" s="3">
        <f t="shared" si="1"/>
        <v>0</v>
      </c>
    </row>
    <row r="123" spans="1:8" x14ac:dyDescent="0.25">
      <c r="A123" s="19"/>
      <c r="B123" s="20"/>
      <c r="C123" s="21"/>
      <c r="D123" s="17"/>
      <c r="E123" s="18"/>
      <c r="F123" s="25"/>
      <c r="G123" s="12">
        <f>IF(ISNUMBER($E123),IF($C123&gt;=MAX('40'!$A$4:$A$103),VLOOKUP(MAX('40'!$A$4:$A$103),'40'!$A$4:$L$103,12,1),VLOOKUP(Tabelle1!$C123,'40'!$A$4:$L$103,12,1))*40/$D123,0)</f>
        <v>0</v>
      </c>
      <c r="H123" s="3">
        <f t="shared" si="1"/>
        <v>0</v>
      </c>
    </row>
    <row r="124" spans="1:8" x14ac:dyDescent="0.25">
      <c r="A124" s="19"/>
      <c r="B124" s="20"/>
      <c r="C124" s="21"/>
      <c r="D124" s="17"/>
      <c r="E124" s="18"/>
      <c r="F124" s="25"/>
      <c r="G124" s="12">
        <f>IF(ISNUMBER($E124),IF($C124&gt;=MAX('40'!$A$4:$A$103),VLOOKUP(MAX('40'!$A$4:$A$103),'40'!$A$4:$L$103,12,1),VLOOKUP(Tabelle1!$C124,'40'!$A$4:$L$103,12,1))*40/$D124,0)</f>
        <v>0</v>
      </c>
      <c r="H124" s="3">
        <f t="shared" si="1"/>
        <v>0</v>
      </c>
    </row>
    <row r="125" spans="1:8" x14ac:dyDescent="0.25">
      <c r="A125" s="19"/>
      <c r="B125" s="20"/>
      <c r="C125" s="21"/>
      <c r="D125" s="17"/>
      <c r="E125" s="18"/>
      <c r="F125" s="25"/>
      <c r="G125" s="12">
        <f>IF(ISNUMBER($E125),IF($C125&gt;=MAX('40'!$A$4:$A$103),VLOOKUP(MAX('40'!$A$4:$A$103),'40'!$A$4:$L$103,12,1),VLOOKUP(Tabelle1!$C125,'40'!$A$4:$L$103,12,1))*40/$D125,0)</f>
        <v>0</v>
      </c>
      <c r="H125" s="3">
        <f t="shared" si="1"/>
        <v>0</v>
      </c>
    </row>
    <row r="126" spans="1:8" x14ac:dyDescent="0.25">
      <c r="A126" s="19"/>
      <c r="B126" s="20"/>
      <c r="C126" s="21"/>
      <c r="D126" s="17"/>
      <c r="E126" s="18"/>
      <c r="F126" s="25"/>
      <c r="G126" s="12">
        <f>IF(ISNUMBER($E126),IF($C126&gt;=MAX('40'!$A$4:$A$103),VLOOKUP(MAX('40'!$A$4:$A$103),'40'!$A$4:$L$103,12,1),VLOOKUP(Tabelle1!$C126,'40'!$A$4:$L$103,12,1))*40/$D126,0)</f>
        <v>0</v>
      </c>
      <c r="H126" s="3">
        <f t="shared" si="1"/>
        <v>0</v>
      </c>
    </row>
    <row r="127" spans="1:8" x14ac:dyDescent="0.25">
      <c r="A127" s="19"/>
      <c r="B127" s="20"/>
      <c r="C127" s="21"/>
      <c r="D127" s="17"/>
      <c r="E127" s="18"/>
      <c r="F127" s="25"/>
      <c r="G127" s="12">
        <f>IF(ISNUMBER($E127),IF($C127&gt;=MAX('40'!$A$4:$A$103),VLOOKUP(MAX('40'!$A$4:$A$103),'40'!$A$4:$L$103,12,1),VLOOKUP(Tabelle1!$C127,'40'!$A$4:$L$103,12,1))*40/$D127,0)</f>
        <v>0</v>
      </c>
      <c r="H127" s="3">
        <f t="shared" si="1"/>
        <v>0</v>
      </c>
    </row>
    <row r="128" spans="1:8" x14ac:dyDescent="0.25">
      <c r="A128" s="19"/>
      <c r="B128" s="20"/>
      <c r="C128" s="21"/>
      <c r="D128" s="17"/>
      <c r="E128" s="18"/>
      <c r="F128" s="25"/>
      <c r="G128" s="12">
        <f>IF(ISNUMBER($E128),IF($C128&gt;=MAX('40'!$A$4:$A$103),VLOOKUP(MAX('40'!$A$4:$A$103),'40'!$A$4:$L$103,12,1),VLOOKUP(Tabelle1!$C128,'40'!$A$4:$L$103,12,1))*40/$D128,0)</f>
        <v>0</v>
      </c>
      <c r="H128" s="3">
        <f t="shared" si="1"/>
        <v>0</v>
      </c>
    </row>
    <row r="129" spans="1:8" x14ac:dyDescent="0.25">
      <c r="A129" s="19"/>
      <c r="B129" s="20"/>
      <c r="C129" s="21"/>
      <c r="D129" s="17"/>
      <c r="E129" s="18"/>
      <c r="F129" s="25"/>
      <c r="G129" s="12">
        <f>IF(ISNUMBER($E129),IF($C129&gt;=MAX('40'!$A$4:$A$103),VLOOKUP(MAX('40'!$A$4:$A$103),'40'!$A$4:$L$103,12,1),VLOOKUP(Tabelle1!$C129,'40'!$A$4:$L$103,12,1))*40/$D129,0)</f>
        <v>0</v>
      </c>
      <c r="H129" s="3">
        <f t="shared" si="1"/>
        <v>0</v>
      </c>
    </row>
    <row r="130" spans="1:8" x14ac:dyDescent="0.25">
      <c r="A130" s="19"/>
      <c r="B130" s="20"/>
      <c r="C130" s="21"/>
      <c r="D130" s="17"/>
      <c r="E130" s="18"/>
      <c r="F130" s="25"/>
      <c r="G130" s="12">
        <f>IF(ISNUMBER($E130),IF($C130&gt;=MAX('40'!$A$4:$A$103),VLOOKUP(MAX('40'!$A$4:$A$103),'40'!$A$4:$L$103,12,1),VLOOKUP(Tabelle1!$C130,'40'!$A$4:$L$103,12,1))*40/$D130,0)</f>
        <v>0</v>
      </c>
      <c r="H130" s="3">
        <f t="shared" si="1"/>
        <v>0</v>
      </c>
    </row>
    <row r="131" spans="1:8" x14ac:dyDescent="0.25">
      <c r="A131" s="19"/>
      <c r="B131" s="20"/>
      <c r="C131" s="21"/>
      <c r="D131" s="17"/>
      <c r="E131" s="18"/>
      <c r="F131" s="25"/>
      <c r="G131" s="12">
        <f>IF(ISNUMBER($E131),IF($C131&gt;=MAX('40'!$A$4:$A$103),VLOOKUP(MAX('40'!$A$4:$A$103),'40'!$A$4:$L$103,12,1),VLOOKUP(Tabelle1!$C131,'40'!$A$4:$L$103,12,1))*40/$D131,0)</f>
        <v>0</v>
      </c>
      <c r="H131" s="3">
        <f t="shared" si="1"/>
        <v>0</v>
      </c>
    </row>
    <row r="132" spans="1:8" x14ac:dyDescent="0.25">
      <c r="A132" s="19"/>
      <c r="B132" s="20"/>
      <c r="C132" s="21"/>
      <c r="D132" s="17"/>
      <c r="E132" s="18"/>
      <c r="F132" s="25"/>
      <c r="G132" s="12">
        <f>IF(ISNUMBER($E132),IF($C132&gt;=MAX('40'!$A$4:$A$103),VLOOKUP(MAX('40'!$A$4:$A$103),'40'!$A$4:$L$103,12,1),VLOOKUP(Tabelle1!$C132,'40'!$A$4:$L$103,12,1))*40/$D132,0)</f>
        <v>0</v>
      </c>
      <c r="H132" s="3">
        <f t="shared" si="1"/>
        <v>0</v>
      </c>
    </row>
    <row r="133" spans="1:8" x14ac:dyDescent="0.25">
      <c r="A133" s="19"/>
      <c r="B133" s="20"/>
      <c r="C133" s="21"/>
      <c r="D133" s="17"/>
      <c r="E133" s="18"/>
      <c r="F133" s="25"/>
      <c r="G133" s="12">
        <f>IF(ISNUMBER($E133),IF($C133&gt;=MAX('40'!$A$4:$A$103),VLOOKUP(MAX('40'!$A$4:$A$103),'40'!$A$4:$L$103,12,1),VLOOKUP(Tabelle1!$C133,'40'!$A$4:$L$103,12,1))*40/$D133,0)</f>
        <v>0</v>
      </c>
      <c r="H133" s="3">
        <f t="shared" si="1"/>
        <v>0</v>
      </c>
    </row>
    <row r="134" spans="1:8" x14ac:dyDescent="0.25">
      <c r="A134" s="19"/>
      <c r="B134" s="20"/>
      <c r="C134" s="21"/>
      <c r="D134" s="17"/>
      <c r="E134" s="18"/>
      <c r="F134" s="25"/>
      <c r="G134" s="12">
        <f>IF(ISNUMBER($E134),IF($C134&gt;=MAX('40'!$A$4:$A$103),VLOOKUP(MAX('40'!$A$4:$A$103),'40'!$A$4:$L$103,12,1),VLOOKUP(Tabelle1!$C134,'40'!$A$4:$L$103,12,1))*40/$D134,0)</f>
        <v>0</v>
      </c>
      <c r="H134" s="3">
        <f t="shared" si="1"/>
        <v>0</v>
      </c>
    </row>
    <row r="135" spans="1:8" x14ac:dyDescent="0.25">
      <c r="A135" s="19"/>
      <c r="B135" s="20"/>
      <c r="C135" s="21"/>
      <c r="D135" s="17"/>
      <c r="E135" s="18"/>
      <c r="F135" s="25"/>
      <c r="G135" s="12">
        <f>IF(ISNUMBER($E135),IF($C135&gt;=MAX('40'!$A$4:$A$103),VLOOKUP(MAX('40'!$A$4:$A$103),'40'!$A$4:$L$103,12,1),VLOOKUP(Tabelle1!$C135,'40'!$A$4:$L$103,12,1))*40/$D135,0)</f>
        <v>0</v>
      </c>
      <c r="H135" s="3">
        <f t="shared" si="1"/>
        <v>0</v>
      </c>
    </row>
    <row r="136" spans="1:8" x14ac:dyDescent="0.25">
      <c r="A136" s="19"/>
      <c r="B136" s="20"/>
      <c r="C136" s="21"/>
      <c r="D136" s="17"/>
      <c r="E136" s="18"/>
      <c r="F136" s="25"/>
      <c r="G136" s="12">
        <f>IF(ISNUMBER($E136),IF($C136&gt;=MAX('40'!$A$4:$A$103),VLOOKUP(MAX('40'!$A$4:$A$103),'40'!$A$4:$L$103,12,1),VLOOKUP(Tabelle1!$C136,'40'!$A$4:$L$103,12,1))*40/$D136,0)</f>
        <v>0</v>
      </c>
      <c r="H136" s="3">
        <f t="shared" si="1"/>
        <v>0</v>
      </c>
    </row>
    <row r="137" spans="1:8" x14ac:dyDescent="0.25">
      <c r="A137" s="19"/>
      <c r="B137" s="20"/>
      <c r="C137" s="21"/>
      <c r="D137" s="17"/>
      <c r="E137" s="18"/>
      <c r="F137" s="25"/>
      <c r="G137" s="12">
        <f>IF(ISNUMBER($E137),IF($C137&gt;=MAX('40'!$A$4:$A$103),VLOOKUP(MAX('40'!$A$4:$A$103),'40'!$A$4:$L$103,12,1),VLOOKUP(Tabelle1!$C137,'40'!$A$4:$L$103,12,1))*40/$D137,0)</f>
        <v>0</v>
      </c>
      <c r="H137" s="3">
        <f t="shared" si="1"/>
        <v>0</v>
      </c>
    </row>
    <row r="138" spans="1:8" x14ac:dyDescent="0.25">
      <c r="A138" s="19"/>
      <c r="B138" s="20"/>
      <c r="C138" s="21"/>
      <c r="D138" s="17"/>
      <c r="E138" s="18"/>
      <c r="F138" s="25"/>
      <c r="G138" s="12">
        <f>IF(ISNUMBER($E138),IF($C138&gt;=MAX('40'!$A$4:$A$103),VLOOKUP(MAX('40'!$A$4:$A$103),'40'!$A$4:$L$103,12,1),VLOOKUP(Tabelle1!$C138,'40'!$A$4:$L$103,12,1))*40/$D138,0)</f>
        <v>0</v>
      </c>
      <c r="H138" s="3">
        <f t="shared" si="1"/>
        <v>0</v>
      </c>
    </row>
    <row r="139" spans="1:8" x14ac:dyDescent="0.25">
      <c r="A139" s="19"/>
      <c r="B139" s="20"/>
      <c r="C139" s="21"/>
      <c r="D139" s="17"/>
      <c r="E139" s="18"/>
      <c r="F139" s="25"/>
      <c r="G139" s="12">
        <f>IF(ISNUMBER($E139),IF($C139&gt;=MAX('40'!$A$4:$A$103),VLOOKUP(MAX('40'!$A$4:$A$103),'40'!$A$4:$L$103,12,1),VLOOKUP(Tabelle1!$C139,'40'!$A$4:$L$103,12,1))*40/$D139,0)</f>
        <v>0</v>
      </c>
      <c r="H139" s="3">
        <f t="shared" si="1"/>
        <v>0</v>
      </c>
    </row>
    <row r="140" spans="1:8" x14ac:dyDescent="0.25">
      <c r="A140" s="19"/>
      <c r="B140" s="20"/>
      <c r="C140" s="21"/>
      <c r="D140" s="17"/>
      <c r="E140" s="18"/>
      <c r="F140" s="25"/>
      <c r="G140" s="12">
        <f>IF(ISNUMBER($E140),IF($C140&gt;=MAX('40'!$A$4:$A$103),VLOOKUP(MAX('40'!$A$4:$A$103),'40'!$A$4:$L$103,12,1),VLOOKUP(Tabelle1!$C140,'40'!$A$4:$L$103,12,1))*40/$D140,0)</f>
        <v>0</v>
      </c>
      <c r="H140" s="3">
        <f t="shared" si="1"/>
        <v>0</v>
      </c>
    </row>
    <row r="141" spans="1:8" x14ac:dyDescent="0.25">
      <c r="A141" s="19"/>
      <c r="B141" s="20"/>
      <c r="C141" s="21"/>
      <c r="D141" s="17"/>
      <c r="E141" s="18"/>
      <c r="F141" s="25"/>
      <c r="G141" s="12">
        <f>IF(ISNUMBER($E141),IF($C141&gt;=MAX('40'!$A$4:$A$103),VLOOKUP(MAX('40'!$A$4:$A$103),'40'!$A$4:$L$103,12,1),VLOOKUP(Tabelle1!$C141,'40'!$A$4:$L$103,12,1))*40/$D141,0)</f>
        <v>0</v>
      </c>
      <c r="H141" s="3">
        <f t="shared" ref="H141:H204" si="2">+G141*F141</f>
        <v>0</v>
      </c>
    </row>
    <row r="142" spans="1:8" x14ac:dyDescent="0.25">
      <c r="A142" s="19"/>
      <c r="B142" s="20"/>
      <c r="C142" s="21"/>
      <c r="D142" s="17"/>
      <c r="E142" s="18"/>
      <c r="F142" s="25"/>
      <c r="G142" s="12">
        <f>IF(ISNUMBER($E142),IF($C142&gt;=MAX('40'!$A$4:$A$103),VLOOKUP(MAX('40'!$A$4:$A$103),'40'!$A$4:$L$103,12,1),VLOOKUP(Tabelle1!$C142,'40'!$A$4:$L$103,12,1))*40/$D142,0)</f>
        <v>0</v>
      </c>
      <c r="H142" s="3">
        <f t="shared" si="2"/>
        <v>0</v>
      </c>
    </row>
    <row r="143" spans="1:8" x14ac:dyDescent="0.25">
      <c r="A143" s="19"/>
      <c r="B143" s="20"/>
      <c r="C143" s="21"/>
      <c r="D143" s="17"/>
      <c r="E143" s="18"/>
      <c r="F143" s="25"/>
      <c r="G143" s="12">
        <f>IF(ISNUMBER($E143),IF($C143&gt;=MAX('40'!$A$4:$A$103),VLOOKUP(MAX('40'!$A$4:$A$103),'40'!$A$4:$L$103,12,1),VLOOKUP(Tabelle1!$C143,'40'!$A$4:$L$103,12,1))*40/$D143,0)</f>
        <v>0</v>
      </c>
      <c r="H143" s="3">
        <f t="shared" si="2"/>
        <v>0</v>
      </c>
    </row>
    <row r="144" spans="1:8" x14ac:dyDescent="0.25">
      <c r="A144" s="19"/>
      <c r="B144" s="20"/>
      <c r="C144" s="21"/>
      <c r="D144" s="17"/>
      <c r="E144" s="18"/>
      <c r="F144" s="25"/>
      <c r="G144" s="12">
        <f>IF(ISNUMBER($E144),IF($C144&gt;=MAX('40'!$A$4:$A$103),VLOOKUP(MAX('40'!$A$4:$A$103),'40'!$A$4:$L$103,12,1),VLOOKUP(Tabelle1!$C144,'40'!$A$4:$L$103,12,1))*40/$D144,0)</f>
        <v>0</v>
      </c>
      <c r="H144" s="3">
        <f t="shared" si="2"/>
        <v>0</v>
      </c>
    </row>
    <row r="145" spans="1:8" x14ac:dyDescent="0.25">
      <c r="A145" s="19"/>
      <c r="B145" s="20"/>
      <c r="C145" s="21"/>
      <c r="D145" s="17"/>
      <c r="E145" s="18"/>
      <c r="F145" s="25"/>
      <c r="G145" s="12">
        <f>IF(ISNUMBER($E145),IF($C145&gt;=MAX('40'!$A$4:$A$103),VLOOKUP(MAX('40'!$A$4:$A$103),'40'!$A$4:$L$103,12,1),VLOOKUP(Tabelle1!$C145,'40'!$A$4:$L$103,12,1))*40/$D145,0)</f>
        <v>0</v>
      </c>
      <c r="H145" s="3">
        <f t="shared" si="2"/>
        <v>0</v>
      </c>
    </row>
    <row r="146" spans="1:8" x14ac:dyDescent="0.25">
      <c r="A146" s="19"/>
      <c r="B146" s="20"/>
      <c r="C146" s="21"/>
      <c r="D146" s="17"/>
      <c r="E146" s="18"/>
      <c r="F146" s="25"/>
      <c r="G146" s="12">
        <f>IF(ISNUMBER($E146),IF($C146&gt;=MAX('40'!$A$4:$A$103),VLOOKUP(MAX('40'!$A$4:$A$103),'40'!$A$4:$L$103,12,1),VLOOKUP(Tabelle1!$C146,'40'!$A$4:$L$103,12,1))*40/$D146,0)</f>
        <v>0</v>
      </c>
      <c r="H146" s="3">
        <f t="shared" si="2"/>
        <v>0</v>
      </c>
    </row>
    <row r="147" spans="1:8" x14ac:dyDescent="0.25">
      <c r="A147" s="19"/>
      <c r="B147" s="20"/>
      <c r="C147" s="21"/>
      <c r="D147" s="17"/>
      <c r="E147" s="18"/>
      <c r="F147" s="25"/>
      <c r="G147" s="12">
        <f>IF(ISNUMBER($E147),IF($C147&gt;=MAX('40'!$A$4:$A$103),VLOOKUP(MAX('40'!$A$4:$A$103),'40'!$A$4:$L$103,12,1),VLOOKUP(Tabelle1!$C147,'40'!$A$4:$L$103,12,1))*40/$D147,0)</f>
        <v>0</v>
      </c>
      <c r="H147" s="3">
        <f t="shared" si="2"/>
        <v>0</v>
      </c>
    </row>
    <row r="148" spans="1:8" x14ac:dyDescent="0.25">
      <c r="A148" s="19"/>
      <c r="B148" s="20"/>
      <c r="C148" s="21"/>
      <c r="D148" s="17"/>
      <c r="E148" s="18"/>
      <c r="F148" s="25"/>
      <c r="G148" s="12">
        <f>IF(ISNUMBER($E148),IF($C148&gt;=MAX('40'!$A$4:$A$103),VLOOKUP(MAX('40'!$A$4:$A$103),'40'!$A$4:$L$103,12,1),VLOOKUP(Tabelle1!$C148,'40'!$A$4:$L$103,12,1))*40/$D148,0)</f>
        <v>0</v>
      </c>
      <c r="H148" s="3">
        <f t="shared" si="2"/>
        <v>0</v>
      </c>
    </row>
    <row r="149" spans="1:8" x14ac:dyDescent="0.25">
      <c r="A149" s="19"/>
      <c r="B149" s="20"/>
      <c r="C149" s="21"/>
      <c r="D149" s="17"/>
      <c r="E149" s="18"/>
      <c r="F149" s="25"/>
      <c r="G149" s="12">
        <f>IF(ISNUMBER($E149),IF($C149&gt;=MAX('40'!$A$4:$A$103),VLOOKUP(MAX('40'!$A$4:$A$103),'40'!$A$4:$L$103,12,1),VLOOKUP(Tabelle1!$C149,'40'!$A$4:$L$103,12,1))*40/$D149,0)</f>
        <v>0</v>
      </c>
      <c r="H149" s="3">
        <f t="shared" si="2"/>
        <v>0</v>
      </c>
    </row>
    <row r="150" spans="1:8" x14ac:dyDescent="0.25">
      <c r="A150" s="19"/>
      <c r="B150" s="20"/>
      <c r="C150" s="21"/>
      <c r="D150" s="17"/>
      <c r="E150" s="18"/>
      <c r="F150" s="25"/>
      <c r="G150" s="12">
        <f>IF(ISNUMBER($E150),IF($C150&gt;=MAX('40'!$A$4:$A$103),VLOOKUP(MAX('40'!$A$4:$A$103),'40'!$A$4:$L$103,12,1),VLOOKUP(Tabelle1!$C150,'40'!$A$4:$L$103,12,1))*40/$D150,0)</f>
        <v>0</v>
      </c>
      <c r="H150" s="3">
        <f t="shared" si="2"/>
        <v>0</v>
      </c>
    </row>
    <row r="151" spans="1:8" x14ac:dyDescent="0.25">
      <c r="A151" s="19"/>
      <c r="B151" s="20"/>
      <c r="C151" s="21"/>
      <c r="D151" s="17"/>
      <c r="E151" s="18"/>
      <c r="F151" s="25"/>
      <c r="G151" s="12">
        <f>IF(ISNUMBER($E151),IF($C151&gt;=MAX('40'!$A$4:$A$103),VLOOKUP(MAX('40'!$A$4:$A$103),'40'!$A$4:$L$103,12,1),VLOOKUP(Tabelle1!$C151,'40'!$A$4:$L$103,12,1))*40/$D151,0)</f>
        <v>0</v>
      </c>
      <c r="H151" s="3">
        <f t="shared" si="2"/>
        <v>0</v>
      </c>
    </row>
    <row r="152" spans="1:8" x14ac:dyDescent="0.25">
      <c r="A152" s="19"/>
      <c r="B152" s="20"/>
      <c r="C152" s="21"/>
      <c r="D152" s="17"/>
      <c r="E152" s="18"/>
      <c r="F152" s="25"/>
      <c r="G152" s="12">
        <f>IF(ISNUMBER($E152),IF($C152&gt;=MAX('40'!$A$4:$A$103),VLOOKUP(MAX('40'!$A$4:$A$103),'40'!$A$4:$L$103,12,1),VLOOKUP(Tabelle1!$C152,'40'!$A$4:$L$103,12,1))*40/$D152,0)</f>
        <v>0</v>
      </c>
      <c r="H152" s="3">
        <f t="shared" si="2"/>
        <v>0</v>
      </c>
    </row>
    <row r="153" spans="1:8" x14ac:dyDescent="0.25">
      <c r="A153" s="19"/>
      <c r="B153" s="20"/>
      <c r="C153" s="21"/>
      <c r="D153" s="17"/>
      <c r="E153" s="18"/>
      <c r="F153" s="25"/>
      <c r="G153" s="12">
        <f>IF(ISNUMBER($E153),IF($C153&gt;=MAX('40'!$A$4:$A$103),VLOOKUP(MAX('40'!$A$4:$A$103),'40'!$A$4:$L$103,12,1),VLOOKUP(Tabelle1!$C153,'40'!$A$4:$L$103,12,1))*40/$D153,0)</f>
        <v>0</v>
      </c>
      <c r="H153" s="3">
        <f t="shared" si="2"/>
        <v>0</v>
      </c>
    </row>
    <row r="154" spans="1:8" x14ac:dyDescent="0.25">
      <c r="A154" s="19"/>
      <c r="B154" s="20"/>
      <c r="C154" s="21"/>
      <c r="D154" s="17"/>
      <c r="E154" s="18"/>
      <c r="F154" s="25"/>
      <c r="G154" s="12">
        <f>IF(ISNUMBER($E154),IF($C154&gt;=MAX('40'!$A$4:$A$103),VLOOKUP(MAX('40'!$A$4:$A$103),'40'!$A$4:$L$103,12,1),VLOOKUP(Tabelle1!$C154,'40'!$A$4:$L$103,12,1))*40/$D154,0)</f>
        <v>0</v>
      </c>
      <c r="H154" s="3">
        <f t="shared" si="2"/>
        <v>0</v>
      </c>
    </row>
    <row r="155" spans="1:8" x14ac:dyDescent="0.25">
      <c r="A155" s="19"/>
      <c r="B155" s="20"/>
      <c r="C155" s="21"/>
      <c r="D155" s="17"/>
      <c r="E155" s="18"/>
      <c r="F155" s="25"/>
      <c r="G155" s="12">
        <f>IF(ISNUMBER($E155),IF($C155&gt;=MAX('40'!$A$4:$A$103),VLOOKUP(MAX('40'!$A$4:$A$103),'40'!$A$4:$L$103,12,1),VLOOKUP(Tabelle1!$C155,'40'!$A$4:$L$103,12,1))*40/$D155,0)</f>
        <v>0</v>
      </c>
      <c r="H155" s="3">
        <f t="shared" si="2"/>
        <v>0</v>
      </c>
    </row>
    <row r="156" spans="1:8" x14ac:dyDescent="0.25">
      <c r="A156" s="19"/>
      <c r="B156" s="20"/>
      <c r="C156" s="21"/>
      <c r="D156" s="17"/>
      <c r="E156" s="18"/>
      <c r="F156" s="25"/>
      <c r="G156" s="12">
        <f>IF(ISNUMBER($E156),IF($C156&gt;=MAX('40'!$A$4:$A$103),VLOOKUP(MAX('40'!$A$4:$A$103),'40'!$A$4:$L$103,12,1),VLOOKUP(Tabelle1!$C156,'40'!$A$4:$L$103,12,1))*40/$D156,0)</f>
        <v>0</v>
      </c>
      <c r="H156" s="3">
        <f t="shared" si="2"/>
        <v>0</v>
      </c>
    </row>
    <row r="157" spans="1:8" x14ac:dyDescent="0.25">
      <c r="A157" s="19"/>
      <c r="B157" s="20"/>
      <c r="C157" s="21"/>
      <c r="D157" s="17"/>
      <c r="E157" s="18"/>
      <c r="F157" s="25"/>
      <c r="G157" s="12">
        <f>IF(ISNUMBER($E157),IF($C157&gt;=MAX('40'!$A$4:$A$103),VLOOKUP(MAX('40'!$A$4:$A$103),'40'!$A$4:$L$103,12,1),VLOOKUP(Tabelle1!$C157,'40'!$A$4:$L$103,12,1))*40/$D157,0)</f>
        <v>0</v>
      </c>
      <c r="H157" s="3">
        <f t="shared" si="2"/>
        <v>0</v>
      </c>
    </row>
    <row r="158" spans="1:8" x14ac:dyDescent="0.25">
      <c r="A158" s="19"/>
      <c r="B158" s="20"/>
      <c r="C158" s="21"/>
      <c r="D158" s="17"/>
      <c r="E158" s="18"/>
      <c r="F158" s="25"/>
      <c r="G158" s="12">
        <f>IF(ISNUMBER($E158),IF($C158&gt;=MAX('40'!$A$4:$A$103),VLOOKUP(MAX('40'!$A$4:$A$103),'40'!$A$4:$L$103,12,1),VLOOKUP(Tabelle1!$C158,'40'!$A$4:$L$103,12,1))*40/$D158,0)</f>
        <v>0</v>
      </c>
      <c r="H158" s="3">
        <f t="shared" si="2"/>
        <v>0</v>
      </c>
    </row>
    <row r="159" spans="1:8" x14ac:dyDescent="0.25">
      <c r="A159" s="19"/>
      <c r="B159" s="20"/>
      <c r="C159" s="21"/>
      <c r="D159" s="17"/>
      <c r="E159" s="18"/>
      <c r="F159" s="25"/>
      <c r="G159" s="12">
        <f>IF(ISNUMBER($E159),IF($C159&gt;=MAX('40'!$A$4:$A$103),VLOOKUP(MAX('40'!$A$4:$A$103),'40'!$A$4:$L$103,12,1),VLOOKUP(Tabelle1!$C159,'40'!$A$4:$L$103,12,1))*40/$D159,0)</f>
        <v>0</v>
      </c>
      <c r="H159" s="3">
        <f t="shared" si="2"/>
        <v>0</v>
      </c>
    </row>
    <row r="160" spans="1:8" x14ac:dyDescent="0.25">
      <c r="A160" s="19"/>
      <c r="B160" s="20"/>
      <c r="C160" s="21"/>
      <c r="D160" s="17"/>
      <c r="E160" s="18"/>
      <c r="F160" s="25"/>
      <c r="G160" s="12">
        <f>IF(ISNUMBER($E160),IF($C160&gt;=MAX('40'!$A$4:$A$103),VLOOKUP(MAX('40'!$A$4:$A$103),'40'!$A$4:$L$103,12,1),VLOOKUP(Tabelle1!$C160,'40'!$A$4:$L$103,12,1))*40/$D160,0)</f>
        <v>0</v>
      </c>
      <c r="H160" s="3">
        <f t="shared" si="2"/>
        <v>0</v>
      </c>
    </row>
    <row r="161" spans="1:8" x14ac:dyDescent="0.25">
      <c r="A161" s="19"/>
      <c r="B161" s="20"/>
      <c r="C161" s="21"/>
      <c r="D161" s="17"/>
      <c r="E161" s="18"/>
      <c r="F161" s="25"/>
      <c r="G161" s="12">
        <f>IF(ISNUMBER($E161),IF($C161&gt;=MAX('40'!$A$4:$A$103),VLOOKUP(MAX('40'!$A$4:$A$103),'40'!$A$4:$L$103,12,1),VLOOKUP(Tabelle1!$C161,'40'!$A$4:$L$103,12,1))*40/$D161,0)</f>
        <v>0</v>
      </c>
      <c r="H161" s="3">
        <f t="shared" si="2"/>
        <v>0</v>
      </c>
    </row>
    <row r="162" spans="1:8" x14ac:dyDescent="0.25">
      <c r="A162" s="19"/>
      <c r="B162" s="20"/>
      <c r="C162" s="21"/>
      <c r="D162" s="17"/>
      <c r="E162" s="18"/>
      <c r="F162" s="25"/>
      <c r="G162" s="12">
        <f>IF(ISNUMBER($E162),IF($C162&gt;=MAX('40'!$A$4:$A$103),VLOOKUP(MAX('40'!$A$4:$A$103),'40'!$A$4:$L$103,12,1),VLOOKUP(Tabelle1!$C162,'40'!$A$4:$L$103,12,1))*40/$D162,0)</f>
        <v>0</v>
      </c>
      <c r="H162" s="3">
        <f t="shared" si="2"/>
        <v>0</v>
      </c>
    </row>
    <row r="163" spans="1:8" x14ac:dyDescent="0.25">
      <c r="A163" s="19"/>
      <c r="B163" s="20"/>
      <c r="C163" s="21"/>
      <c r="D163" s="17"/>
      <c r="E163" s="18"/>
      <c r="F163" s="25"/>
      <c r="G163" s="12">
        <f>IF(ISNUMBER($E163),IF($C163&gt;=MAX('40'!$A$4:$A$103),VLOOKUP(MAX('40'!$A$4:$A$103),'40'!$A$4:$L$103,12,1),VLOOKUP(Tabelle1!$C163,'40'!$A$4:$L$103,12,1))*40/$D163,0)</f>
        <v>0</v>
      </c>
      <c r="H163" s="3">
        <f t="shared" si="2"/>
        <v>0</v>
      </c>
    </row>
    <row r="164" spans="1:8" x14ac:dyDescent="0.25">
      <c r="A164" s="19"/>
      <c r="B164" s="20"/>
      <c r="C164" s="21"/>
      <c r="D164" s="17"/>
      <c r="E164" s="18"/>
      <c r="F164" s="25"/>
      <c r="G164" s="12">
        <f>IF(ISNUMBER($E164),IF($C164&gt;=MAX('40'!$A$4:$A$103),VLOOKUP(MAX('40'!$A$4:$A$103),'40'!$A$4:$L$103,12,1),VLOOKUP(Tabelle1!$C164,'40'!$A$4:$L$103,12,1))*40/$D164,0)</f>
        <v>0</v>
      </c>
      <c r="H164" s="3">
        <f t="shared" si="2"/>
        <v>0</v>
      </c>
    </row>
    <row r="165" spans="1:8" x14ac:dyDescent="0.25">
      <c r="A165" s="19"/>
      <c r="B165" s="20"/>
      <c r="C165" s="21"/>
      <c r="D165" s="17"/>
      <c r="E165" s="18"/>
      <c r="F165" s="25"/>
      <c r="G165" s="12">
        <f>IF(ISNUMBER($E165),IF($C165&gt;=MAX('40'!$A$4:$A$103),VLOOKUP(MAX('40'!$A$4:$A$103),'40'!$A$4:$L$103,12,1),VLOOKUP(Tabelle1!$C165,'40'!$A$4:$L$103,12,1))*40/$D165,0)</f>
        <v>0</v>
      </c>
      <c r="H165" s="3">
        <f t="shared" si="2"/>
        <v>0</v>
      </c>
    </row>
    <row r="166" spans="1:8" x14ac:dyDescent="0.25">
      <c r="A166" s="19"/>
      <c r="B166" s="20"/>
      <c r="C166" s="21"/>
      <c r="D166" s="17"/>
      <c r="E166" s="18"/>
      <c r="F166" s="25"/>
      <c r="G166" s="12">
        <f>IF(ISNUMBER($E166),IF($C166&gt;=MAX('40'!$A$4:$A$103),VLOOKUP(MAX('40'!$A$4:$A$103),'40'!$A$4:$L$103,12,1),VLOOKUP(Tabelle1!$C166,'40'!$A$4:$L$103,12,1))*40/$D166,0)</f>
        <v>0</v>
      </c>
      <c r="H166" s="3">
        <f t="shared" si="2"/>
        <v>0</v>
      </c>
    </row>
    <row r="167" spans="1:8" x14ac:dyDescent="0.25">
      <c r="A167" s="19"/>
      <c r="B167" s="20"/>
      <c r="C167" s="21"/>
      <c r="D167" s="17"/>
      <c r="E167" s="18"/>
      <c r="F167" s="25"/>
      <c r="G167" s="12">
        <f>IF(ISNUMBER($E167),IF($C167&gt;=MAX('40'!$A$4:$A$103),VLOOKUP(MAX('40'!$A$4:$A$103),'40'!$A$4:$L$103,12,1),VLOOKUP(Tabelle1!$C167,'40'!$A$4:$L$103,12,1))*40/$D167,0)</f>
        <v>0</v>
      </c>
      <c r="H167" s="3">
        <f t="shared" si="2"/>
        <v>0</v>
      </c>
    </row>
    <row r="168" spans="1:8" x14ac:dyDescent="0.25">
      <c r="A168" s="19"/>
      <c r="B168" s="20"/>
      <c r="C168" s="21"/>
      <c r="D168" s="17"/>
      <c r="E168" s="18"/>
      <c r="F168" s="25"/>
      <c r="G168" s="12">
        <f>IF(ISNUMBER($E168),IF($C168&gt;=MAX('40'!$A$4:$A$103),VLOOKUP(MAX('40'!$A$4:$A$103),'40'!$A$4:$L$103,12,1),VLOOKUP(Tabelle1!$C168,'40'!$A$4:$L$103,12,1))*40/$D168,0)</f>
        <v>0</v>
      </c>
      <c r="H168" s="3">
        <f t="shared" si="2"/>
        <v>0</v>
      </c>
    </row>
    <row r="169" spans="1:8" x14ac:dyDescent="0.25">
      <c r="A169" s="19"/>
      <c r="B169" s="20"/>
      <c r="C169" s="21"/>
      <c r="D169" s="17"/>
      <c r="E169" s="18"/>
      <c r="F169" s="25"/>
      <c r="G169" s="12">
        <f>IF(ISNUMBER($E169),IF($C169&gt;=MAX('40'!$A$4:$A$103),VLOOKUP(MAX('40'!$A$4:$A$103),'40'!$A$4:$L$103,12,1),VLOOKUP(Tabelle1!$C169,'40'!$A$4:$L$103,12,1))*40/$D169,0)</f>
        <v>0</v>
      </c>
      <c r="H169" s="3">
        <f t="shared" si="2"/>
        <v>0</v>
      </c>
    </row>
    <row r="170" spans="1:8" x14ac:dyDescent="0.25">
      <c r="A170" s="19"/>
      <c r="B170" s="20"/>
      <c r="C170" s="21"/>
      <c r="D170" s="17"/>
      <c r="E170" s="18"/>
      <c r="F170" s="25"/>
      <c r="G170" s="12">
        <f>IF(ISNUMBER($E170),IF($C170&gt;=MAX('40'!$A$4:$A$103),VLOOKUP(MAX('40'!$A$4:$A$103),'40'!$A$4:$L$103,12,1),VLOOKUP(Tabelle1!$C170,'40'!$A$4:$L$103,12,1))*40/$D170,0)</f>
        <v>0</v>
      </c>
      <c r="H170" s="3">
        <f t="shared" si="2"/>
        <v>0</v>
      </c>
    </row>
    <row r="171" spans="1:8" x14ac:dyDescent="0.25">
      <c r="A171" s="19"/>
      <c r="B171" s="20"/>
      <c r="C171" s="21"/>
      <c r="D171" s="17"/>
      <c r="E171" s="18"/>
      <c r="F171" s="25"/>
      <c r="G171" s="12">
        <f>IF(ISNUMBER($E171),IF($C171&gt;=MAX('40'!$A$4:$A$103),VLOOKUP(MAX('40'!$A$4:$A$103),'40'!$A$4:$L$103,12,1),VLOOKUP(Tabelle1!$C171,'40'!$A$4:$L$103,12,1))*40/$D171,0)</f>
        <v>0</v>
      </c>
      <c r="H171" s="3">
        <f t="shared" si="2"/>
        <v>0</v>
      </c>
    </row>
    <row r="172" spans="1:8" x14ac:dyDescent="0.25">
      <c r="A172" s="19"/>
      <c r="B172" s="20"/>
      <c r="C172" s="21"/>
      <c r="D172" s="17"/>
      <c r="E172" s="18"/>
      <c r="F172" s="25"/>
      <c r="G172" s="12">
        <f>IF(ISNUMBER($E172),IF($C172&gt;=MAX('40'!$A$4:$A$103),VLOOKUP(MAX('40'!$A$4:$A$103),'40'!$A$4:$L$103,12,1),VLOOKUP(Tabelle1!$C172,'40'!$A$4:$L$103,12,1))*40/$D172,0)</f>
        <v>0</v>
      </c>
      <c r="H172" s="3">
        <f t="shared" si="2"/>
        <v>0</v>
      </c>
    </row>
    <row r="173" spans="1:8" x14ac:dyDescent="0.25">
      <c r="A173" s="19"/>
      <c r="B173" s="20"/>
      <c r="C173" s="21"/>
      <c r="D173" s="17"/>
      <c r="E173" s="18"/>
      <c r="F173" s="25"/>
      <c r="G173" s="12">
        <f>IF(ISNUMBER($E173),IF($C173&gt;=MAX('40'!$A$4:$A$103),VLOOKUP(MAX('40'!$A$4:$A$103),'40'!$A$4:$L$103,12,1),VLOOKUP(Tabelle1!$C173,'40'!$A$4:$L$103,12,1))*40/$D173,0)</f>
        <v>0</v>
      </c>
      <c r="H173" s="3">
        <f t="shared" si="2"/>
        <v>0</v>
      </c>
    </row>
    <row r="174" spans="1:8" x14ac:dyDescent="0.25">
      <c r="A174" s="19"/>
      <c r="B174" s="20"/>
      <c r="C174" s="21"/>
      <c r="D174" s="17"/>
      <c r="E174" s="18"/>
      <c r="F174" s="25"/>
      <c r="G174" s="12">
        <f>IF(ISNUMBER($E174),IF($C174&gt;=MAX('40'!$A$4:$A$103),VLOOKUP(MAX('40'!$A$4:$A$103),'40'!$A$4:$L$103,12,1),VLOOKUP(Tabelle1!$C174,'40'!$A$4:$L$103,12,1))*40/$D174,0)</f>
        <v>0</v>
      </c>
      <c r="H174" s="3">
        <f t="shared" si="2"/>
        <v>0</v>
      </c>
    </row>
    <row r="175" spans="1:8" x14ac:dyDescent="0.25">
      <c r="A175" s="19"/>
      <c r="B175" s="20"/>
      <c r="C175" s="21"/>
      <c r="D175" s="17"/>
      <c r="E175" s="18"/>
      <c r="F175" s="25"/>
      <c r="G175" s="12">
        <f>IF(ISNUMBER($E175),IF($C175&gt;=MAX('40'!$A$4:$A$103),VLOOKUP(MAX('40'!$A$4:$A$103),'40'!$A$4:$L$103,12,1),VLOOKUP(Tabelle1!$C175,'40'!$A$4:$L$103,12,1))*40/$D175,0)</f>
        <v>0</v>
      </c>
      <c r="H175" s="3">
        <f t="shared" si="2"/>
        <v>0</v>
      </c>
    </row>
    <row r="176" spans="1:8" x14ac:dyDescent="0.25">
      <c r="A176" s="19"/>
      <c r="B176" s="20"/>
      <c r="C176" s="21"/>
      <c r="D176" s="17"/>
      <c r="E176" s="18"/>
      <c r="F176" s="25"/>
      <c r="G176" s="12">
        <f>IF(ISNUMBER($E176),IF($C176&gt;=MAX('40'!$A$4:$A$103),VLOOKUP(MAX('40'!$A$4:$A$103),'40'!$A$4:$L$103,12,1),VLOOKUP(Tabelle1!$C176,'40'!$A$4:$L$103,12,1))*40/$D176,0)</f>
        <v>0</v>
      </c>
      <c r="H176" s="3">
        <f t="shared" si="2"/>
        <v>0</v>
      </c>
    </row>
    <row r="177" spans="1:8" x14ac:dyDescent="0.25">
      <c r="A177" s="19"/>
      <c r="B177" s="20"/>
      <c r="C177" s="21"/>
      <c r="D177" s="17"/>
      <c r="E177" s="18"/>
      <c r="F177" s="25"/>
      <c r="G177" s="12">
        <f>IF(ISNUMBER($E177),IF($C177&gt;=MAX('40'!$A$4:$A$103),VLOOKUP(MAX('40'!$A$4:$A$103),'40'!$A$4:$L$103,12,1),VLOOKUP(Tabelle1!$C177,'40'!$A$4:$L$103,12,1))*40/$D177,0)</f>
        <v>0</v>
      </c>
      <c r="H177" s="3">
        <f t="shared" si="2"/>
        <v>0</v>
      </c>
    </row>
    <row r="178" spans="1:8" x14ac:dyDescent="0.25">
      <c r="A178" s="19"/>
      <c r="B178" s="20"/>
      <c r="C178" s="21"/>
      <c r="D178" s="17"/>
      <c r="E178" s="18"/>
      <c r="F178" s="25"/>
      <c r="G178" s="12">
        <f>IF(ISNUMBER($E178),IF($C178&gt;=MAX('40'!$A$4:$A$103),VLOOKUP(MAX('40'!$A$4:$A$103),'40'!$A$4:$L$103,12,1),VLOOKUP(Tabelle1!$C178,'40'!$A$4:$L$103,12,1))*40/$D178,0)</f>
        <v>0</v>
      </c>
      <c r="H178" s="3">
        <f t="shared" si="2"/>
        <v>0</v>
      </c>
    </row>
    <row r="179" spans="1:8" x14ac:dyDescent="0.25">
      <c r="A179" s="19"/>
      <c r="B179" s="20"/>
      <c r="C179" s="21"/>
      <c r="D179" s="17"/>
      <c r="E179" s="18"/>
      <c r="F179" s="25"/>
      <c r="G179" s="12">
        <f>IF(ISNUMBER($E179),IF($C179&gt;=MAX('40'!$A$4:$A$103),VLOOKUP(MAX('40'!$A$4:$A$103),'40'!$A$4:$L$103,12,1),VLOOKUP(Tabelle1!$C179,'40'!$A$4:$L$103,12,1))*40/$D179,0)</f>
        <v>0</v>
      </c>
      <c r="H179" s="3">
        <f t="shared" si="2"/>
        <v>0</v>
      </c>
    </row>
    <row r="180" spans="1:8" x14ac:dyDescent="0.25">
      <c r="A180" s="19"/>
      <c r="B180" s="20"/>
      <c r="C180" s="21"/>
      <c r="D180" s="17"/>
      <c r="E180" s="18"/>
      <c r="F180" s="25"/>
      <c r="G180" s="12">
        <f>IF(ISNUMBER($E180),IF($C180&gt;=MAX('40'!$A$4:$A$103),VLOOKUP(MAX('40'!$A$4:$A$103),'40'!$A$4:$L$103,12,1),VLOOKUP(Tabelle1!$C180,'40'!$A$4:$L$103,12,1))*40/$D180,0)</f>
        <v>0</v>
      </c>
      <c r="H180" s="3">
        <f t="shared" si="2"/>
        <v>0</v>
      </c>
    </row>
    <row r="181" spans="1:8" x14ac:dyDescent="0.25">
      <c r="A181" s="19"/>
      <c r="B181" s="20"/>
      <c r="C181" s="21"/>
      <c r="D181" s="17"/>
      <c r="E181" s="18"/>
      <c r="F181" s="25"/>
      <c r="G181" s="12">
        <f>IF(ISNUMBER($E181),IF($C181&gt;=MAX('40'!$A$4:$A$103),VLOOKUP(MAX('40'!$A$4:$A$103),'40'!$A$4:$L$103,12,1),VLOOKUP(Tabelle1!$C181,'40'!$A$4:$L$103,12,1))*40/$D181,0)</f>
        <v>0</v>
      </c>
      <c r="H181" s="3">
        <f t="shared" si="2"/>
        <v>0</v>
      </c>
    </row>
    <row r="182" spans="1:8" x14ac:dyDescent="0.25">
      <c r="A182" s="19"/>
      <c r="B182" s="20"/>
      <c r="C182" s="21"/>
      <c r="D182" s="17"/>
      <c r="E182" s="18"/>
      <c r="F182" s="25"/>
      <c r="G182" s="12">
        <f>IF(ISNUMBER($E182),IF($C182&gt;=MAX('40'!$A$4:$A$103),VLOOKUP(MAX('40'!$A$4:$A$103),'40'!$A$4:$L$103,12,1),VLOOKUP(Tabelle1!$C182,'40'!$A$4:$L$103,12,1))*40/$D182,0)</f>
        <v>0</v>
      </c>
      <c r="H182" s="3">
        <f t="shared" si="2"/>
        <v>0</v>
      </c>
    </row>
    <row r="183" spans="1:8" x14ac:dyDescent="0.25">
      <c r="A183" s="19"/>
      <c r="B183" s="20"/>
      <c r="C183" s="21"/>
      <c r="D183" s="17"/>
      <c r="E183" s="18"/>
      <c r="F183" s="25"/>
      <c r="G183" s="12">
        <f>IF(ISNUMBER($E183),IF($C183&gt;=MAX('40'!$A$4:$A$103),VLOOKUP(MAX('40'!$A$4:$A$103),'40'!$A$4:$L$103,12,1),VLOOKUP(Tabelle1!$C183,'40'!$A$4:$L$103,12,1))*40/$D183,0)</f>
        <v>0</v>
      </c>
      <c r="H183" s="3">
        <f t="shared" si="2"/>
        <v>0</v>
      </c>
    </row>
    <row r="184" spans="1:8" x14ac:dyDescent="0.25">
      <c r="A184" s="19"/>
      <c r="B184" s="20"/>
      <c r="C184" s="21"/>
      <c r="D184" s="17"/>
      <c r="E184" s="18"/>
      <c r="F184" s="25"/>
      <c r="G184" s="12">
        <f>IF(ISNUMBER($E184),IF($C184&gt;=MAX('40'!$A$4:$A$103),VLOOKUP(MAX('40'!$A$4:$A$103),'40'!$A$4:$L$103,12,1),VLOOKUP(Tabelle1!$C184,'40'!$A$4:$L$103,12,1))*40/$D184,0)</f>
        <v>0</v>
      </c>
      <c r="H184" s="3">
        <f t="shared" si="2"/>
        <v>0</v>
      </c>
    </row>
    <row r="185" spans="1:8" x14ac:dyDescent="0.25">
      <c r="A185" s="19"/>
      <c r="B185" s="20"/>
      <c r="C185" s="21"/>
      <c r="D185" s="17"/>
      <c r="E185" s="18"/>
      <c r="F185" s="25"/>
      <c r="G185" s="12">
        <f>IF(ISNUMBER($E185),IF($C185&gt;=MAX('40'!$A$4:$A$103),VLOOKUP(MAX('40'!$A$4:$A$103),'40'!$A$4:$L$103,12,1),VLOOKUP(Tabelle1!$C185,'40'!$A$4:$L$103,12,1))*40/$D185,0)</f>
        <v>0</v>
      </c>
      <c r="H185" s="3">
        <f t="shared" si="2"/>
        <v>0</v>
      </c>
    </row>
    <row r="186" spans="1:8" x14ac:dyDescent="0.25">
      <c r="A186" s="19"/>
      <c r="B186" s="20"/>
      <c r="C186" s="21"/>
      <c r="D186" s="17"/>
      <c r="E186" s="18"/>
      <c r="F186" s="25"/>
      <c r="G186" s="12">
        <f>IF(ISNUMBER($E186),IF($C186&gt;=MAX('40'!$A$4:$A$103),VLOOKUP(MAX('40'!$A$4:$A$103),'40'!$A$4:$L$103,12,1),VLOOKUP(Tabelle1!$C186,'40'!$A$4:$L$103,12,1))*40/$D186,0)</f>
        <v>0</v>
      </c>
      <c r="H186" s="3">
        <f t="shared" si="2"/>
        <v>0</v>
      </c>
    </row>
    <row r="187" spans="1:8" x14ac:dyDescent="0.25">
      <c r="A187" s="19"/>
      <c r="B187" s="20"/>
      <c r="C187" s="21"/>
      <c r="D187" s="17"/>
      <c r="E187" s="18"/>
      <c r="F187" s="25"/>
      <c r="G187" s="12">
        <f>IF(ISNUMBER($E187),IF($C187&gt;=MAX('40'!$A$4:$A$103),VLOOKUP(MAX('40'!$A$4:$A$103),'40'!$A$4:$L$103,12,1),VLOOKUP(Tabelle1!$C187,'40'!$A$4:$L$103,12,1))*40/$D187,0)</f>
        <v>0</v>
      </c>
      <c r="H187" s="3">
        <f t="shared" si="2"/>
        <v>0</v>
      </c>
    </row>
    <row r="188" spans="1:8" x14ac:dyDescent="0.25">
      <c r="A188" s="19"/>
      <c r="B188" s="20"/>
      <c r="C188" s="21"/>
      <c r="D188" s="17"/>
      <c r="E188" s="18"/>
      <c r="F188" s="25"/>
      <c r="G188" s="12">
        <f>IF(ISNUMBER($E188),IF($C188&gt;=MAX('40'!$A$4:$A$103),VLOOKUP(MAX('40'!$A$4:$A$103),'40'!$A$4:$L$103,12,1),VLOOKUP(Tabelle1!$C188,'40'!$A$4:$L$103,12,1))*40/$D188,0)</f>
        <v>0</v>
      </c>
      <c r="H188" s="3">
        <f t="shared" si="2"/>
        <v>0</v>
      </c>
    </row>
    <row r="189" spans="1:8" x14ac:dyDescent="0.25">
      <c r="A189" s="19"/>
      <c r="B189" s="20"/>
      <c r="C189" s="21"/>
      <c r="D189" s="17"/>
      <c r="E189" s="18"/>
      <c r="F189" s="25"/>
      <c r="G189" s="12">
        <f>IF(ISNUMBER($E189),IF($C189&gt;=MAX('40'!$A$4:$A$103),VLOOKUP(MAX('40'!$A$4:$A$103),'40'!$A$4:$L$103,12,1),VLOOKUP(Tabelle1!$C189,'40'!$A$4:$L$103,12,1))*40/$D189,0)</f>
        <v>0</v>
      </c>
      <c r="H189" s="3">
        <f t="shared" si="2"/>
        <v>0</v>
      </c>
    </row>
    <row r="190" spans="1:8" x14ac:dyDescent="0.25">
      <c r="A190" s="19"/>
      <c r="B190" s="20"/>
      <c r="C190" s="21"/>
      <c r="D190" s="17"/>
      <c r="E190" s="18"/>
      <c r="F190" s="25"/>
      <c r="G190" s="12">
        <f>IF(ISNUMBER($E190),IF($C190&gt;=MAX('40'!$A$4:$A$103),VLOOKUP(MAX('40'!$A$4:$A$103),'40'!$A$4:$L$103,12,1),VLOOKUP(Tabelle1!$C190,'40'!$A$4:$L$103,12,1))*40/$D190,0)</f>
        <v>0</v>
      </c>
      <c r="H190" s="3">
        <f t="shared" si="2"/>
        <v>0</v>
      </c>
    </row>
    <row r="191" spans="1:8" x14ac:dyDescent="0.25">
      <c r="A191" s="19"/>
      <c r="B191" s="20"/>
      <c r="C191" s="21"/>
      <c r="D191" s="17"/>
      <c r="E191" s="18"/>
      <c r="F191" s="25"/>
      <c r="G191" s="12">
        <f>IF(ISNUMBER($E191),IF($C191&gt;=MAX('40'!$A$4:$A$103),VLOOKUP(MAX('40'!$A$4:$A$103),'40'!$A$4:$L$103,12,1),VLOOKUP(Tabelle1!$C191,'40'!$A$4:$L$103,12,1))*40/$D191,0)</f>
        <v>0</v>
      </c>
      <c r="H191" s="3">
        <f t="shared" si="2"/>
        <v>0</v>
      </c>
    </row>
    <row r="192" spans="1:8" x14ac:dyDescent="0.25">
      <c r="A192" s="19"/>
      <c r="B192" s="20"/>
      <c r="C192" s="21"/>
      <c r="D192" s="17"/>
      <c r="E192" s="18"/>
      <c r="F192" s="25"/>
      <c r="G192" s="12">
        <f>IF(ISNUMBER($E192),IF($C192&gt;=MAX('40'!$A$4:$A$103),VLOOKUP(MAX('40'!$A$4:$A$103),'40'!$A$4:$L$103,12,1),VLOOKUP(Tabelle1!$C192,'40'!$A$4:$L$103,12,1))*40/$D192,0)</f>
        <v>0</v>
      </c>
      <c r="H192" s="3">
        <f t="shared" si="2"/>
        <v>0</v>
      </c>
    </row>
    <row r="193" spans="1:8" x14ac:dyDescent="0.25">
      <c r="A193" s="19"/>
      <c r="B193" s="20"/>
      <c r="C193" s="21"/>
      <c r="D193" s="17"/>
      <c r="E193" s="18"/>
      <c r="F193" s="25"/>
      <c r="G193" s="12">
        <f>IF(ISNUMBER($E193),IF($C193&gt;=MAX('40'!$A$4:$A$103),VLOOKUP(MAX('40'!$A$4:$A$103),'40'!$A$4:$L$103,12,1),VLOOKUP(Tabelle1!$C193,'40'!$A$4:$L$103,12,1))*40/$D193,0)</f>
        <v>0</v>
      </c>
      <c r="H193" s="3">
        <f t="shared" si="2"/>
        <v>0</v>
      </c>
    </row>
    <row r="194" spans="1:8" x14ac:dyDescent="0.25">
      <c r="A194" s="19"/>
      <c r="B194" s="20"/>
      <c r="C194" s="21"/>
      <c r="D194" s="17"/>
      <c r="E194" s="18"/>
      <c r="F194" s="25"/>
      <c r="G194" s="12">
        <f>IF(ISNUMBER($E194),IF($C194&gt;=MAX('40'!$A$4:$A$103),VLOOKUP(MAX('40'!$A$4:$A$103),'40'!$A$4:$L$103,12,1),VLOOKUP(Tabelle1!$C194,'40'!$A$4:$L$103,12,1))*40/$D194,0)</f>
        <v>0</v>
      </c>
      <c r="H194" s="3">
        <f t="shared" si="2"/>
        <v>0</v>
      </c>
    </row>
    <row r="195" spans="1:8" x14ac:dyDescent="0.25">
      <c r="A195" s="19"/>
      <c r="B195" s="20"/>
      <c r="C195" s="21"/>
      <c r="D195" s="17"/>
      <c r="E195" s="18"/>
      <c r="F195" s="25"/>
      <c r="G195" s="12">
        <f>IF(ISNUMBER($E195),IF($C195&gt;=MAX('40'!$A$4:$A$103),VLOOKUP(MAX('40'!$A$4:$A$103),'40'!$A$4:$L$103,12,1),VLOOKUP(Tabelle1!$C195,'40'!$A$4:$L$103,12,1))*40/$D195,0)</f>
        <v>0</v>
      </c>
      <c r="H195" s="3">
        <f t="shared" si="2"/>
        <v>0</v>
      </c>
    </row>
    <row r="196" spans="1:8" x14ac:dyDescent="0.25">
      <c r="A196" s="19"/>
      <c r="B196" s="20"/>
      <c r="C196" s="21"/>
      <c r="D196" s="17"/>
      <c r="E196" s="18"/>
      <c r="F196" s="25"/>
      <c r="G196" s="12">
        <f>IF(ISNUMBER($E196),IF($C196&gt;=MAX('40'!$A$4:$A$103),VLOOKUP(MAX('40'!$A$4:$A$103),'40'!$A$4:$L$103,12,1),VLOOKUP(Tabelle1!$C196,'40'!$A$4:$L$103,12,1))*40/$D196,0)</f>
        <v>0</v>
      </c>
      <c r="H196" s="3">
        <f t="shared" si="2"/>
        <v>0</v>
      </c>
    </row>
    <row r="197" spans="1:8" x14ac:dyDescent="0.25">
      <c r="A197" s="19"/>
      <c r="B197" s="20"/>
      <c r="C197" s="21"/>
      <c r="D197" s="17"/>
      <c r="E197" s="18"/>
      <c r="F197" s="25"/>
      <c r="G197" s="12">
        <f>IF(ISNUMBER($E197),IF($C197&gt;=MAX('40'!$A$4:$A$103),VLOOKUP(MAX('40'!$A$4:$A$103),'40'!$A$4:$L$103,12,1),VLOOKUP(Tabelle1!$C197,'40'!$A$4:$L$103,12,1))*40/$D197,0)</f>
        <v>0</v>
      </c>
      <c r="H197" s="3">
        <f t="shared" si="2"/>
        <v>0</v>
      </c>
    </row>
    <row r="198" spans="1:8" x14ac:dyDescent="0.25">
      <c r="A198" s="19"/>
      <c r="B198" s="20"/>
      <c r="C198" s="21"/>
      <c r="D198" s="17"/>
      <c r="E198" s="18"/>
      <c r="F198" s="25"/>
      <c r="G198" s="12">
        <f>IF(ISNUMBER($E198),IF($C198&gt;=MAX('40'!$A$4:$A$103),VLOOKUP(MAX('40'!$A$4:$A$103),'40'!$A$4:$L$103,12,1),VLOOKUP(Tabelle1!$C198,'40'!$A$4:$L$103,12,1))*40/$D198,0)</f>
        <v>0</v>
      </c>
      <c r="H198" s="3">
        <f t="shared" si="2"/>
        <v>0</v>
      </c>
    </row>
    <row r="199" spans="1:8" x14ac:dyDescent="0.25">
      <c r="A199" s="19"/>
      <c r="B199" s="20"/>
      <c r="C199" s="21"/>
      <c r="D199" s="17"/>
      <c r="E199" s="18"/>
      <c r="F199" s="25"/>
      <c r="G199" s="12">
        <f>IF(ISNUMBER($E199),IF($C199&gt;=MAX('40'!$A$4:$A$103),VLOOKUP(MAX('40'!$A$4:$A$103),'40'!$A$4:$L$103,12,1),VLOOKUP(Tabelle1!$C199,'40'!$A$4:$L$103,12,1))*40/$D199,0)</f>
        <v>0</v>
      </c>
      <c r="H199" s="3">
        <f t="shared" si="2"/>
        <v>0</v>
      </c>
    </row>
    <row r="200" spans="1:8" x14ac:dyDescent="0.25">
      <c r="A200" s="19"/>
      <c r="B200" s="20"/>
      <c r="C200" s="21"/>
      <c r="D200" s="17"/>
      <c r="E200" s="18"/>
      <c r="F200" s="25"/>
      <c r="G200" s="12">
        <f>IF(ISNUMBER($E200),IF($C200&gt;=MAX('40'!$A$4:$A$103),VLOOKUP(MAX('40'!$A$4:$A$103),'40'!$A$4:$L$103,12,1),VLOOKUP(Tabelle1!$C200,'40'!$A$4:$L$103,12,1))*40/$D200,0)</f>
        <v>0</v>
      </c>
      <c r="H200" s="3">
        <f t="shared" si="2"/>
        <v>0</v>
      </c>
    </row>
    <row r="201" spans="1:8" x14ac:dyDescent="0.25">
      <c r="A201" s="19"/>
      <c r="B201" s="20"/>
      <c r="C201" s="21"/>
      <c r="D201" s="17"/>
      <c r="E201" s="18"/>
      <c r="F201" s="25"/>
      <c r="G201" s="12">
        <f>IF(ISNUMBER($E201),IF($C201&gt;=MAX('40'!$A$4:$A$103),VLOOKUP(MAX('40'!$A$4:$A$103),'40'!$A$4:$L$103,12,1),VLOOKUP(Tabelle1!$C201,'40'!$A$4:$L$103,12,1))*40/$D201,0)</f>
        <v>0</v>
      </c>
      <c r="H201" s="3">
        <f t="shared" si="2"/>
        <v>0</v>
      </c>
    </row>
    <row r="202" spans="1:8" x14ac:dyDescent="0.25">
      <c r="A202" s="19"/>
      <c r="B202" s="20"/>
      <c r="C202" s="21"/>
      <c r="D202" s="17"/>
      <c r="E202" s="18"/>
      <c r="F202" s="25"/>
      <c r="G202" s="12">
        <f>IF(ISNUMBER($E202),IF($C202&gt;=MAX('40'!$A$4:$A$103),VLOOKUP(MAX('40'!$A$4:$A$103),'40'!$A$4:$L$103,12,1),VLOOKUP(Tabelle1!$C202,'40'!$A$4:$L$103,12,1))*40/$D202,0)</f>
        <v>0</v>
      </c>
      <c r="H202" s="3">
        <f t="shared" si="2"/>
        <v>0</v>
      </c>
    </row>
    <row r="203" spans="1:8" x14ac:dyDescent="0.25">
      <c r="A203" s="19"/>
      <c r="B203" s="20"/>
      <c r="C203" s="21"/>
      <c r="D203" s="17"/>
      <c r="E203" s="18"/>
      <c r="F203" s="25"/>
      <c r="G203" s="12">
        <f>IF(ISNUMBER($E203),IF($C203&gt;=MAX('40'!$A$4:$A$103),VLOOKUP(MAX('40'!$A$4:$A$103),'40'!$A$4:$L$103,12,1),VLOOKUP(Tabelle1!$C203,'40'!$A$4:$L$103,12,1))*40/$D203,0)</f>
        <v>0</v>
      </c>
      <c r="H203" s="3">
        <f t="shared" si="2"/>
        <v>0</v>
      </c>
    </row>
    <row r="204" spans="1:8" x14ac:dyDescent="0.25">
      <c r="A204" s="19"/>
      <c r="B204" s="20"/>
      <c r="C204" s="21"/>
      <c r="D204" s="17"/>
      <c r="E204" s="18"/>
      <c r="F204" s="25"/>
      <c r="G204" s="12">
        <f>IF(ISNUMBER($E204),IF($C204&gt;=MAX('40'!$A$4:$A$103),VLOOKUP(MAX('40'!$A$4:$A$103),'40'!$A$4:$L$103,12,1),VLOOKUP(Tabelle1!$C204,'40'!$A$4:$L$103,12,1))*40/$D204,0)</f>
        <v>0</v>
      </c>
      <c r="H204" s="3">
        <f t="shared" si="2"/>
        <v>0</v>
      </c>
    </row>
    <row r="205" spans="1:8" x14ac:dyDescent="0.25">
      <c r="A205" s="19"/>
      <c r="B205" s="20"/>
      <c r="C205" s="21"/>
      <c r="D205" s="17"/>
      <c r="E205" s="18"/>
      <c r="F205" s="25"/>
      <c r="G205" s="12">
        <f>IF(ISNUMBER($E205),IF($C205&gt;=MAX('40'!$A$4:$A$103),VLOOKUP(MAX('40'!$A$4:$A$103),'40'!$A$4:$L$103,12,1),VLOOKUP(Tabelle1!$C205,'40'!$A$4:$L$103,12,1))*40/$D205,0)</f>
        <v>0</v>
      </c>
      <c r="H205" s="3">
        <f t="shared" ref="H205:H1500" si="3">+G205*F205</f>
        <v>0</v>
      </c>
    </row>
    <row r="206" spans="1:8" x14ac:dyDescent="0.25">
      <c r="A206" s="19"/>
      <c r="B206" s="20"/>
      <c r="C206" s="21"/>
      <c r="D206" s="17"/>
      <c r="E206" s="18"/>
      <c r="F206" s="25"/>
      <c r="G206" s="12">
        <f>IF(ISNUMBER($E206),IF($C206&gt;=MAX('40'!$A$4:$A$103),VLOOKUP(MAX('40'!$A$4:$A$103),'40'!$A$4:$L$103,12,1),VLOOKUP(Tabelle1!$C206,'40'!$A$4:$L$103,12,1))*40/$D206,0)</f>
        <v>0</v>
      </c>
      <c r="H206" s="3">
        <f t="shared" si="3"/>
        <v>0</v>
      </c>
    </row>
    <row r="207" spans="1:8" x14ac:dyDescent="0.25">
      <c r="A207" s="19"/>
      <c r="B207" s="20"/>
      <c r="C207" s="21"/>
      <c r="D207" s="17"/>
      <c r="E207" s="18"/>
      <c r="F207" s="25"/>
      <c r="G207" s="12">
        <f>IF(ISNUMBER($E207),IF($C207&gt;=MAX('40'!$A$4:$A$103),VLOOKUP(MAX('40'!$A$4:$A$103),'40'!$A$4:$L$103,12,1),VLOOKUP(Tabelle1!$C207,'40'!$A$4:$L$103,12,1))*40/$D207,0)</f>
        <v>0</v>
      </c>
      <c r="H207" s="3">
        <f t="shared" si="3"/>
        <v>0</v>
      </c>
    </row>
    <row r="208" spans="1:8" x14ac:dyDescent="0.25">
      <c r="A208" s="19"/>
      <c r="B208" s="20"/>
      <c r="C208" s="21"/>
      <c r="D208" s="17"/>
      <c r="E208" s="18"/>
      <c r="F208" s="25"/>
      <c r="G208" s="12">
        <f>IF(ISNUMBER($E208),IF($C208&gt;=MAX('40'!$A$4:$A$103),VLOOKUP(MAX('40'!$A$4:$A$103),'40'!$A$4:$L$103,12,1),VLOOKUP(Tabelle1!$C208,'40'!$A$4:$L$103,12,1))*40/$D208,0)</f>
        <v>0</v>
      </c>
      <c r="H208" s="3">
        <f t="shared" si="3"/>
        <v>0</v>
      </c>
    </row>
    <row r="209" spans="1:8" x14ac:dyDescent="0.25">
      <c r="A209" s="19"/>
      <c r="B209" s="20"/>
      <c r="C209" s="21"/>
      <c r="D209" s="17"/>
      <c r="E209" s="18"/>
      <c r="F209" s="25"/>
      <c r="G209" s="12">
        <f>IF(ISNUMBER($E209),IF($C209&gt;=MAX('40'!$A$4:$A$103),VLOOKUP(MAX('40'!$A$4:$A$103),'40'!$A$4:$L$103,12,1),VLOOKUP(Tabelle1!$C209,'40'!$A$4:$L$103,12,1))*40/$D209,0)</f>
        <v>0</v>
      </c>
      <c r="H209" s="3">
        <f t="shared" si="3"/>
        <v>0</v>
      </c>
    </row>
    <row r="210" spans="1:8" x14ac:dyDescent="0.25">
      <c r="A210" s="19"/>
      <c r="B210" s="20"/>
      <c r="C210" s="21"/>
      <c r="D210" s="17"/>
      <c r="E210" s="18"/>
      <c r="F210" s="25"/>
      <c r="G210" s="12">
        <f>IF(ISNUMBER($E210),IF($C210&gt;=MAX('40'!$A$4:$A$103),VLOOKUP(MAX('40'!$A$4:$A$103),'40'!$A$4:$L$103,12,1),VLOOKUP(Tabelle1!$C210,'40'!$A$4:$L$103,12,1))*40/$D210,0)</f>
        <v>0</v>
      </c>
      <c r="H210" s="3">
        <f t="shared" si="3"/>
        <v>0</v>
      </c>
    </row>
    <row r="211" spans="1:8" x14ac:dyDescent="0.25">
      <c r="A211" s="19"/>
      <c r="B211" s="20"/>
      <c r="C211" s="21"/>
      <c r="D211" s="17"/>
      <c r="E211" s="18"/>
      <c r="F211" s="25"/>
      <c r="G211" s="12">
        <f>IF(ISNUMBER($E211),IF($C211&gt;=MAX('40'!$A$4:$A$103),VLOOKUP(MAX('40'!$A$4:$A$103),'40'!$A$4:$L$103,12,1),VLOOKUP(Tabelle1!$C211,'40'!$A$4:$L$103,12,1))*40/$D211,0)</f>
        <v>0</v>
      </c>
      <c r="H211" s="3">
        <f t="shared" si="3"/>
        <v>0</v>
      </c>
    </row>
    <row r="212" spans="1:8" x14ac:dyDescent="0.25">
      <c r="A212" s="19"/>
      <c r="B212" s="20"/>
      <c r="C212" s="21"/>
      <c r="D212" s="17"/>
      <c r="E212" s="18"/>
      <c r="F212" s="25"/>
      <c r="G212" s="12">
        <f>IF(ISNUMBER($E212),IF($C212&gt;=MAX('40'!$A$4:$A$103),VLOOKUP(MAX('40'!$A$4:$A$103),'40'!$A$4:$L$103,12,1),VLOOKUP(Tabelle1!$C212,'40'!$A$4:$L$103,12,1))*40/$D212,0)</f>
        <v>0</v>
      </c>
      <c r="H212" s="3">
        <f t="shared" si="3"/>
        <v>0</v>
      </c>
    </row>
    <row r="213" spans="1:8" x14ac:dyDescent="0.25">
      <c r="A213" s="19"/>
      <c r="B213" s="20"/>
      <c r="C213" s="21"/>
      <c r="D213" s="17"/>
      <c r="E213" s="18"/>
      <c r="F213" s="25"/>
      <c r="G213" s="12">
        <f>IF(ISNUMBER($E213),IF($C213&gt;=MAX('40'!$A$4:$A$103),VLOOKUP(MAX('40'!$A$4:$A$103),'40'!$A$4:$L$103,12,1),VLOOKUP(Tabelle1!$C213,'40'!$A$4:$L$103,12,1))*40/$D213,0)</f>
        <v>0</v>
      </c>
      <c r="H213" s="3">
        <f t="shared" si="3"/>
        <v>0</v>
      </c>
    </row>
    <row r="214" spans="1:8" x14ac:dyDescent="0.25">
      <c r="A214" s="19"/>
      <c r="B214" s="20"/>
      <c r="C214" s="21"/>
      <c r="D214" s="17"/>
      <c r="E214" s="18"/>
      <c r="F214" s="25"/>
      <c r="G214" s="12">
        <f>IF(ISNUMBER($E214),IF($C214&gt;=MAX('40'!$A$4:$A$103),VLOOKUP(MAX('40'!$A$4:$A$103),'40'!$A$4:$L$103,12,1),VLOOKUP(Tabelle1!$C214,'40'!$A$4:$L$103,12,1))*40/$D214,0)</f>
        <v>0</v>
      </c>
      <c r="H214" s="3">
        <f t="shared" si="3"/>
        <v>0</v>
      </c>
    </row>
    <row r="215" spans="1:8" x14ac:dyDescent="0.25">
      <c r="A215" s="19"/>
      <c r="B215" s="20"/>
      <c r="C215" s="21"/>
      <c r="D215" s="17"/>
      <c r="E215" s="18"/>
      <c r="F215" s="25"/>
      <c r="G215" s="12">
        <f>IF(ISNUMBER($E215),IF($C215&gt;=MAX('40'!$A$4:$A$103),VLOOKUP(MAX('40'!$A$4:$A$103),'40'!$A$4:$L$103,12,1),VLOOKUP(Tabelle1!$C215,'40'!$A$4:$L$103,12,1))*40/$D215,0)</f>
        <v>0</v>
      </c>
      <c r="H215" s="3">
        <f t="shared" si="3"/>
        <v>0</v>
      </c>
    </row>
    <row r="216" spans="1:8" x14ac:dyDescent="0.25">
      <c r="A216" s="19"/>
      <c r="B216" s="20"/>
      <c r="C216" s="21"/>
      <c r="D216" s="17"/>
      <c r="E216" s="18"/>
      <c r="F216" s="25"/>
      <c r="G216" s="12">
        <f>IF(ISNUMBER($E216),IF($C216&gt;=MAX('40'!$A$4:$A$103),VLOOKUP(MAX('40'!$A$4:$A$103),'40'!$A$4:$L$103,12,1),VLOOKUP(Tabelle1!$C216,'40'!$A$4:$L$103,12,1))*40/$D216,0)</f>
        <v>0</v>
      </c>
      <c r="H216" s="3">
        <f t="shared" si="3"/>
        <v>0</v>
      </c>
    </row>
    <row r="217" spans="1:8" x14ac:dyDescent="0.25">
      <c r="A217" s="19"/>
      <c r="B217" s="20"/>
      <c r="C217" s="21"/>
      <c r="D217" s="17"/>
      <c r="E217" s="18"/>
      <c r="F217" s="25"/>
      <c r="G217" s="12">
        <f>IF(ISNUMBER($E217),IF($C217&gt;=MAX('40'!$A$4:$A$103),VLOOKUP(MAX('40'!$A$4:$A$103),'40'!$A$4:$L$103,12,1),VLOOKUP(Tabelle1!$C217,'40'!$A$4:$L$103,12,1))*40/$D217,0)</f>
        <v>0</v>
      </c>
      <c r="H217" s="3">
        <f t="shared" si="3"/>
        <v>0</v>
      </c>
    </row>
    <row r="218" spans="1:8" x14ac:dyDescent="0.25">
      <c r="A218" s="19"/>
      <c r="B218" s="20"/>
      <c r="C218" s="21"/>
      <c r="D218" s="17"/>
      <c r="E218" s="18"/>
      <c r="F218" s="25"/>
      <c r="G218" s="12">
        <f>IF(ISNUMBER($E218),IF($C218&gt;=MAX('40'!$A$4:$A$103),VLOOKUP(MAX('40'!$A$4:$A$103),'40'!$A$4:$L$103,12,1),VLOOKUP(Tabelle1!$C218,'40'!$A$4:$L$103,12,1))*40/$D218,0)</f>
        <v>0</v>
      </c>
      <c r="H218" s="3">
        <f t="shared" si="3"/>
        <v>0</v>
      </c>
    </row>
    <row r="219" spans="1:8" x14ac:dyDescent="0.25">
      <c r="A219" s="19"/>
      <c r="B219" s="20"/>
      <c r="C219" s="21"/>
      <c r="D219" s="17"/>
      <c r="E219" s="18"/>
      <c r="F219" s="25"/>
      <c r="G219" s="12">
        <f>IF(ISNUMBER($E219),IF($C219&gt;=MAX('40'!$A$4:$A$103),VLOOKUP(MAX('40'!$A$4:$A$103),'40'!$A$4:$L$103,12,1),VLOOKUP(Tabelle1!$C219,'40'!$A$4:$L$103,12,1))*40/$D219,0)</f>
        <v>0</v>
      </c>
      <c r="H219" s="3">
        <f t="shared" si="3"/>
        <v>0</v>
      </c>
    </row>
    <row r="220" spans="1:8" x14ac:dyDescent="0.25">
      <c r="A220" s="19"/>
      <c r="B220" s="20"/>
      <c r="C220" s="21"/>
      <c r="D220" s="17"/>
      <c r="E220" s="18"/>
      <c r="F220" s="25"/>
      <c r="G220" s="12">
        <f>IF(ISNUMBER($E220),IF($C220&gt;=MAX('40'!$A$4:$A$103),VLOOKUP(MAX('40'!$A$4:$A$103),'40'!$A$4:$L$103,12,1),VLOOKUP(Tabelle1!$C220,'40'!$A$4:$L$103,12,1))*40/$D220,0)</f>
        <v>0</v>
      </c>
      <c r="H220" s="3">
        <f t="shared" si="3"/>
        <v>0</v>
      </c>
    </row>
    <row r="221" spans="1:8" x14ac:dyDescent="0.25">
      <c r="A221" s="19"/>
      <c r="B221" s="20"/>
      <c r="C221" s="21"/>
      <c r="D221" s="17"/>
      <c r="E221" s="18"/>
      <c r="F221" s="25"/>
      <c r="G221" s="12">
        <f>IF(ISNUMBER($E221),IF($C221&gt;=MAX('40'!$A$4:$A$103),VLOOKUP(MAX('40'!$A$4:$A$103),'40'!$A$4:$L$103,12,1),VLOOKUP(Tabelle1!$C221,'40'!$A$4:$L$103,12,1))*40/$D221,0)</f>
        <v>0</v>
      </c>
      <c r="H221" s="3">
        <f t="shared" si="3"/>
        <v>0</v>
      </c>
    </row>
    <row r="222" spans="1:8" x14ac:dyDescent="0.25">
      <c r="A222" s="19"/>
      <c r="B222" s="20"/>
      <c r="C222" s="21"/>
      <c r="D222" s="17"/>
      <c r="E222" s="18"/>
      <c r="F222" s="25"/>
      <c r="G222" s="12">
        <f>IF(ISNUMBER($E222),IF($C222&gt;=MAX('40'!$A$4:$A$103),VLOOKUP(MAX('40'!$A$4:$A$103),'40'!$A$4:$L$103,12,1),VLOOKUP(Tabelle1!$C222,'40'!$A$4:$L$103,12,1))*40/$D222,0)</f>
        <v>0</v>
      </c>
      <c r="H222" s="3">
        <f t="shared" si="3"/>
        <v>0</v>
      </c>
    </row>
    <row r="223" spans="1:8" x14ac:dyDescent="0.25">
      <c r="A223" s="19"/>
      <c r="B223" s="20"/>
      <c r="C223" s="21"/>
      <c r="D223" s="17"/>
      <c r="E223" s="18"/>
      <c r="F223" s="25"/>
      <c r="G223" s="12">
        <f>IF(ISNUMBER($E223),IF($C223&gt;=MAX('40'!$A$4:$A$103),VLOOKUP(MAX('40'!$A$4:$A$103),'40'!$A$4:$L$103,12,1),VLOOKUP(Tabelle1!$C223,'40'!$A$4:$L$103,12,1))*40/$D223,0)</f>
        <v>0</v>
      </c>
      <c r="H223" s="3">
        <f t="shared" si="3"/>
        <v>0</v>
      </c>
    </row>
    <row r="224" spans="1:8" x14ac:dyDescent="0.25">
      <c r="A224" s="19"/>
      <c r="B224" s="20"/>
      <c r="C224" s="21"/>
      <c r="D224" s="17"/>
      <c r="E224" s="18"/>
      <c r="F224" s="25"/>
      <c r="G224" s="12">
        <f>IF(ISNUMBER($E224),IF($C224&gt;=MAX('40'!$A$4:$A$103),VLOOKUP(MAX('40'!$A$4:$A$103),'40'!$A$4:$L$103,12,1),VLOOKUP(Tabelle1!$C224,'40'!$A$4:$L$103,12,1))*40/$D224,0)</f>
        <v>0</v>
      </c>
      <c r="H224" s="3">
        <f t="shared" si="3"/>
        <v>0</v>
      </c>
    </row>
    <row r="225" spans="1:8" x14ac:dyDescent="0.25">
      <c r="A225" s="19"/>
      <c r="B225" s="20"/>
      <c r="C225" s="21"/>
      <c r="D225" s="17"/>
      <c r="E225" s="18"/>
      <c r="F225" s="25"/>
      <c r="G225" s="12">
        <f>IF(ISNUMBER($E225),IF($C225&gt;=MAX('40'!$A$4:$A$103),VLOOKUP(MAX('40'!$A$4:$A$103),'40'!$A$4:$L$103,12,1),VLOOKUP(Tabelle1!$C225,'40'!$A$4:$L$103,12,1))*40/$D225,0)</f>
        <v>0</v>
      </c>
      <c r="H225" s="3">
        <f t="shared" si="3"/>
        <v>0</v>
      </c>
    </row>
    <row r="226" spans="1:8" x14ac:dyDescent="0.25">
      <c r="A226" s="19"/>
      <c r="B226" s="20"/>
      <c r="C226" s="21"/>
      <c r="D226" s="17"/>
      <c r="E226" s="18"/>
      <c r="F226" s="25"/>
      <c r="G226" s="12">
        <f>IF(ISNUMBER($E226),IF($C226&gt;=MAX('40'!$A$4:$A$103),VLOOKUP(MAX('40'!$A$4:$A$103),'40'!$A$4:$L$103,12,1),VLOOKUP(Tabelle1!$C226,'40'!$A$4:$L$103,12,1))*40/$D226,0)</f>
        <v>0</v>
      </c>
      <c r="H226" s="3">
        <f t="shared" si="3"/>
        <v>0</v>
      </c>
    </row>
    <row r="227" spans="1:8" x14ac:dyDescent="0.25">
      <c r="A227" s="19"/>
      <c r="B227" s="20"/>
      <c r="C227" s="21"/>
      <c r="D227" s="17"/>
      <c r="E227" s="18"/>
      <c r="F227" s="25"/>
      <c r="G227" s="12">
        <f>IF(ISNUMBER($E227),IF($C227&gt;=MAX('40'!$A$4:$A$103),VLOOKUP(MAX('40'!$A$4:$A$103),'40'!$A$4:$L$103,12,1),VLOOKUP(Tabelle1!$C227,'40'!$A$4:$L$103,12,1))*40/$D227,0)</f>
        <v>0</v>
      </c>
      <c r="H227" s="3">
        <f t="shared" si="3"/>
        <v>0</v>
      </c>
    </row>
    <row r="228" spans="1:8" x14ac:dyDescent="0.25">
      <c r="A228" s="19"/>
      <c r="B228" s="20"/>
      <c r="C228" s="21"/>
      <c r="D228" s="17"/>
      <c r="E228" s="18"/>
      <c r="F228" s="25"/>
      <c r="G228" s="12">
        <f>IF(ISNUMBER($E228),IF($C228&gt;=MAX('40'!$A$4:$A$103),VLOOKUP(MAX('40'!$A$4:$A$103),'40'!$A$4:$L$103,12,1),VLOOKUP(Tabelle1!$C228,'40'!$A$4:$L$103,12,1))*40/$D228,0)</f>
        <v>0</v>
      </c>
      <c r="H228" s="3">
        <f t="shared" si="3"/>
        <v>0</v>
      </c>
    </row>
    <row r="229" spans="1:8" x14ac:dyDescent="0.25">
      <c r="A229" s="19"/>
      <c r="B229" s="20"/>
      <c r="C229" s="21"/>
      <c r="D229" s="17"/>
      <c r="E229" s="18"/>
      <c r="F229" s="25"/>
      <c r="G229" s="12">
        <f>IF(ISNUMBER($E229),IF($C229&gt;=MAX('40'!$A$4:$A$103),VLOOKUP(MAX('40'!$A$4:$A$103),'40'!$A$4:$L$103,12,1),VLOOKUP(Tabelle1!$C229,'40'!$A$4:$L$103,12,1))*40/$D229,0)</f>
        <v>0</v>
      </c>
      <c r="H229" s="3">
        <f t="shared" si="3"/>
        <v>0</v>
      </c>
    </row>
    <row r="230" spans="1:8" x14ac:dyDescent="0.25">
      <c r="A230" s="19"/>
      <c r="B230" s="20"/>
      <c r="C230" s="21"/>
      <c r="D230" s="17"/>
      <c r="E230" s="18"/>
      <c r="F230" s="25"/>
      <c r="G230" s="12">
        <f>IF(ISNUMBER($E230),IF($C230&gt;=MAX('40'!$A$4:$A$103),VLOOKUP(MAX('40'!$A$4:$A$103),'40'!$A$4:$L$103,12,1),VLOOKUP(Tabelle1!$C230,'40'!$A$4:$L$103,12,1))*40/$D230,0)</f>
        <v>0</v>
      </c>
      <c r="H230" s="3">
        <f t="shared" si="3"/>
        <v>0</v>
      </c>
    </row>
    <row r="231" spans="1:8" x14ac:dyDescent="0.25">
      <c r="A231" s="19"/>
      <c r="B231" s="20"/>
      <c r="C231" s="21"/>
      <c r="D231" s="17"/>
      <c r="E231" s="18"/>
      <c r="F231" s="25"/>
      <c r="G231" s="12">
        <f>IF(ISNUMBER($E231),IF($C231&gt;=MAX('40'!$A$4:$A$103),VLOOKUP(MAX('40'!$A$4:$A$103),'40'!$A$4:$L$103,12,1),VLOOKUP(Tabelle1!$C231,'40'!$A$4:$L$103,12,1))*40/$D231,0)</f>
        <v>0</v>
      </c>
      <c r="H231" s="3">
        <f t="shared" si="3"/>
        <v>0</v>
      </c>
    </row>
    <row r="232" spans="1:8" x14ac:dyDescent="0.25">
      <c r="A232" s="19"/>
      <c r="B232" s="20"/>
      <c r="C232" s="21"/>
      <c r="D232" s="17"/>
      <c r="E232" s="18"/>
      <c r="F232" s="25"/>
      <c r="G232" s="12">
        <f>IF(ISNUMBER($E232),IF($C232&gt;=MAX('40'!$A$4:$A$103),VLOOKUP(MAX('40'!$A$4:$A$103),'40'!$A$4:$L$103,12,1),VLOOKUP(Tabelle1!$C232,'40'!$A$4:$L$103,12,1))*40/$D232,0)</f>
        <v>0</v>
      </c>
      <c r="H232" s="3">
        <f t="shared" si="3"/>
        <v>0</v>
      </c>
    </row>
    <row r="233" spans="1:8" x14ac:dyDescent="0.25">
      <c r="A233" s="19"/>
      <c r="B233" s="20"/>
      <c r="C233" s="21"/>
      <c r="D233" s="17"/>
      <c r="E233" s="18"/>
      <c r="F233" s="25"/>
      <c r="G233" s="12">
        <f>IF(ISNUMBER($E233),IF($C233&gt;=MAX('40'!$A$4:$A$103),VLOOKUP(MAX('40'!$A$4:$A$103),'40'!$A$4:$L$103,12,1),VLOOKUP(Tabelle1!$C233,'40'!$A$4:$L$103,12,1))*40/$D233,0)</f>
        <v>0</v>
      </c>
      <c r="H233" s="3">
        <f t="shared" si="3"/>
        <v>0</v>
      </c>
    </row>
    <row r="234" spans="1:8" x14ac:dyDescent="0.25">
      <c r="A234" s="19"/>
      <c r="B234" s="20"/>
      <c r="C234" s="21"/>
      <c r="D234" s="17"/>
      <c r="E234" s="18"/>
      <c r="F234" s="25"/>
      <c r="G234" s="12">
        <f>IF(ISNUMBER($E234),IF($C234&gt;=MAX('40'!$A$4:$A$103),VLOOKUP(MAX('40'!$A$4:$A$103),'40'!$A$4:$L$103,12,1),VLOOKUP(Tabelle1!$C234,'40'!$A$4:$L$103,12,1))*40/$D234,0)</f>
        <v>0</v>
      </c>
      <c r="H234" s="3">
        <f t="shared" si="3"/>
        <v>0</v>
      </c>
    </row>
    <row r="235" spans="1:8" x14ac:dyDescent="0.25">
      <c r="A235" s="19"/>
      <c r="B235" s="20"/>
      <c r="C235" s="21"/>
      <c r="D235" s="17"/>
      <c r="E235" s="18"/>
      <c r="F235" s="25"/>
      <c r="G235" s="12">
        <f>IF(ISNUMBER($E235),IF($C235&gt;=MAX('40'!$A$4:$A$103),VLOOKUP(MAX('40'!$A$4:$A$103),'40'!$A$4:$L$103,12,1),VLOOKUP(Tabelle1!$C235,'40'!$A$4:$L$103,12,1))*40/$D235,0)</f>
        <v>0</v>
      </c>
      <c r="H235" s="3">
        <f t="shared" si="3"/>
        <v>0</v>
      </c>
    </row>
    <row r="236" spans="1:8" x14ac:dyDescent="0.25">
      <c r="A236" s="19"/>
      <c r="B236" s="20"/>
      <c r="C236" s="21"/>
      <c r="D236" s="17"/>
      <c r="E236" s="18"/>
      <c r="F236" s="25"/>
      <c r="G236" s="12">
        <f>IF(ISNUMBER($E236),IF($C236&gt;=MAX('40'!$A$4:$A$103),VLOOKUP(MAX('40'!$A$4:$A$103),'40'!$A$4:$L$103,12,1),VLOOKUP(Tabelle1!$C236,'40'!$A$4:$L$103,12,1))*40/$D236,0)</f>
        <v>0</v>
      </c>
      <c r="H236" s="3">
        <f t="shared" si="3"/>
        <v>0</v>
      </c>
    </row>
    <row r="237" spans="1:8" x14ac:dyDescent="0.25">
      <c r="A237" s="19"/>
      <c r="B237" s="20"/>
      <c r="C237" s="21"/>
      <c r="D237" s="17"/>
      <c r="E237" s="18"/>
      <c r="F237" s="25"/>
      <c r="G237" s="12">
        <f>IF(ISNUMBER($E237),IF($C237&gt;=MAX('40'!$A$4:$A$103),VLOOKUP(MAX('40'!$A$4:$A$103),'40'!$A$4:$L$103,12,1),VLOOKUP(Tabelle1!$C237,'40'!$A$4:$L$103,12,1))*40/$D237,0)</f>
        <v>0</v>
      </c>
      <c r="H237" s="3">
        <f t="shared" si="3"/>
        <v>0</v>
      </c>
    </row>
    <row r="238" spans="1:8" x14ac:dyDescent="0.25">
      <c r="A238" s="19"/>
      <c r="B238" s="20"/>
      <c r="C238" s="21"/>
      <c r="D238" s="17"/>
      <c r="E238" s="18"/>
      <c r="F238" s="25"/>
      <c r="G238" s="12">
        <f>IF(ISNUMBER($E238),IF($C238&gt;=MAX('40'!$A$4:$A$103),VLOOKUP(MAX('40'!$A$4:$A$103),'40'!$A$4:$L$103,12,1),VLOOKUP(Tabelle1!$C238,'40'!$A$4:$L$103,12,1))*40/$D238,0)</f>
        <v>0</v>
      </c>
      <c r="H238" s="3">
        <f t="shared" si="3"/>
        <v>0</v>
      </c>
    </row>
    <row r="239" spans="1:8" x14ac:dyDescent="0.25">
      <c r="A239" s="19"/>
      <c r="B239" s="20"/>
      <c r="C239" s="21"/>
      <c r="D239" s="17"/>
      <c r="E239" s="18"/>
      <c r="F239" s="25"/>
      <c r="G239" s="12">
        <f>IF(ISNUMBER($E239),IF($C239&gt;=MAX('40'!$A$4:$A$103),VLOOKUP(MAX('40'!$A$4:$A$103),'40'!$A$4:$L$103,12,1),VLOOKUP(Tabelle1!$C239,'40'!$A$4:$L$103,12,1))*40/$D239,0)</f>
        <v>0</v>
      </c>
      <c r="H239" s="3">
        <f t="shared" ref="H239:H302" si="4">+G239*F239</f>
        <v>0</v>
      </c>
    </row>
    <row r="240" spans="1:8" x14ac:dyDescent="0.25">
      <c r="A240" s="19"/>
      <c r="B240" s="20"/>
      <c r="C240" s="21"/>
      <c r="D240" s="17"/>
      <c r="E240" s="18"/>
      <c r="F240" s="25"/>
      <c r="G240" s="12">
        <f>IF(ISNUMBER($E240),IF($C240&gt;=MAX('40'!$A$4:$A$103),VLOOKUP(MAX('40'!$A$4:$A$103),'40'!$A$4:$L$103,12,1),VLOOKUP(Tabelle1!$C240,'40'!$A$4:$L$103,12,1))*40/$D240,0)</f>
        <v>0</v>
      </c>
      <c r="H240" s="3">
        <f t="shared" si="4"/>
        <v>0</v>
      </c>
    </row>
    <row r="241" spans="1:8" x14ac:dyDescent="0.25">
      <c r="A241" s="19"/>
      <c r="B241" s="20"/>
      <c r="C241" s="21"/>
      <c r="D241" s="17"/>
      <c r="E241" s="18"/>
      <c r="F241" s="25"/>
      <c r="G241" s="12">
        <f>IF(ISNUMBER($E241),IF($C241&gt;=MAX('40'!$A$4:$A$103),VLOOKUP(MAX('40'!$A$4:$A$103),'40'!$A$4:$L$103,12,1),VLOOKUP(Tabelle1!$C241,'40'!$A$4:$L$103,12,1))*40/$D241,0)</f>
        <v>0</v>
      </c>
      <c r="H241" s="3">
        <f t="shared" si="4"/>
        <v>0</v>
      </c>
    </row>
    <row r="242" spans="1:8" x14ac:dyDescent="0.25">
      <c r="A242" s="19"/>
      <c r="B242" s="20"/>
      <c r="C242" s="21"/>
      <c r="D242" s="17"/>
      <c r="E242" s="18"/>
      <c r="F242" s="25"/>
      <c r="G242" s="12">
        <f>IF(ISNUMBER($E242),IF($C242&gt;=MAX('40'!$A$4:$A$103),VLOOKUP(MAX('40'!$A$4:$A$103),'40'!$A$4:$L$103,12,1),VLOOKUP(Tabelle1!$C242,'40'!$A$4:$L$103,12,1))*40/$D242,0)</f>
        <v>0</v>
      </c>
      <c r="H242" s="3">
        <f t="shared" si="4"/>
        <v>0</v>
      </c>
    </row>
    <row r="243" spans="1:8" x14ac:dyDescent="0.25">
      <c r="A243" s="19"/>
      <c r="B243" s="20"/>
      <c r="C243" s="21"/>
      <c r="D243" s="17"/>
      <c r="E243" s="18"/>
      <c r="F243" s="25"/>
      <c r="G243" s="12">
        <f>IF(ISNUMBER($E243),IF($C243&gt;=MAX('40'!$A$4:$A$103),VLOOKUP(MAX('40'!$A$4:$A$103),'40'!$A$4:$L$103,12,1),VLOOKUP(Tabelle1!$C243,'40'!$A$4:$L$103,12,1))*40/$D243,0)</f>
        <v>0</v>
      </c>
      <c r="H243" s="3">
        <f t="shared" si="4"/>
        <v>0</v>
      </c>
    </row>
    <row r="244" spans="1:8" x14ac:dyDescent="0.25">
      <c r="A244" s="19"/>
      <c r="B244" s="20"/>
      <c r="C244" s="21"/>
      <c r="D244" s="17"/>
      <c r="E244" s="18"/>
      <c r="F244" s="25"/>
      <c r="G244" s="12">
        <f>IF(ISNUMBER($E244),IF($C244&gt;=MAX('40'!$A$4:$A$103),VLOOKUP(MAX('40'!$A$4:$A$103),'40'!$A$4:$L$103,12,1),VLOOKUP(Tabelle1!$C244,'40'!$A$4:$L$103,12,1))*40/$D244,0)</f>
        <v>0</v>
      </c>
      <c r="H244" s="3">
        <f t="shared" si="4"/>
        <v>0</v>
      </c>
    </row>
    <row r="245" spans="1:8" x14ac:dyDescent="0.25">
      <c r="A245" s="19"/>
      <c r="B245" s="20"/>
      <c r="C245" s="21"/>
      <c r="D245" s="17"/>
      <c r="E245" s="18"/>
      <c r="F245" s="25"/>
      <c r="G245" s="12">
        <f>IF(ISNUMBER($E245),IF($C245&gt;=MAX('40'!$A$4:$A$103),VLOOKUP(MAX('40'!$A$4:$A$103),'40'!$A$4:$L$103,12,1),VLOOKUP(Tabelle1!$C245,'40'!$A$4:$L$103,12,1))*40/$D245,0)</f>
        <v>0</v>
      </c>
      <c r="H245" s="3">
        <f t="shared" si="4"/>
        <v>0</v>
      </c>
    </row>
    <row r="246" spans="1:8" x14ac:dyDescent="0.25">
      <c r="A246" s="19"/>
      <c r="B246" s="20"/>
      <c r="C246" s="21"/>
      <c r="D246" s="17"/>
      <c r="E246" s="18"/>
      <c r="F246" s="25"/>
      <c r="G246" s="12">
        <f>IF(ISNUMBER($E246),IF($C246&gt;=MAX('40'!$A$4:$A$103),VLOOKUP(MAX('40'!$A$4:$A$103),'40'!$A$4:$L$103,12,1),VLOOKUP(Tabelle1!$C246,'40'!$A$4:$L$103,12,1))*40/$D246,0)</f>
        <v>0</v>
      </c>
      <c r="H246" s="3">
        <f t="shared" si="4"/>
        <v>0</v>
      </c>
    </row>
    <row r="247" spans="1:8" x14ac:dyDescent="0.25">
      <c r="A247" s="19"/>
      <c r="B247" s="20"/>
      <c r="C247" s="21"/>
      <c r="D247" s="17"/>
      <c r="E247" s="18"/>
      <c r="F247" s="25"/>
      <c r="G247" s="12">
        <f>IF(ISNUMBER($E247),IF($C247&gt;=MAX('40'!$A$4:$A$103),VLOOKUP(MAX('40'!$A$4:$A$103),'40'!$A$4:$L$103,12,1),VLOOKUP(Tabelle1!$C247,'40'!$A$4:$L$103,12,1))*40/$D247,0)</f>
        <v>0</v>
      </c>
      <c r="H247" s="3">
        <f t="shared" si="4"/>
        <v>0</v>
      </c>
    </row>
    <row r="248" spans="1:8" x14ac:dyDescent="0.25">
      <c r="A248" s="19"/>
      <c r="B248" s="20"/>
      <c r="C248" s="21"/>
      <c r="D248" s="17"/>
      <c r="E248" s="18"/>
      <c r="F248" s="25"/>
      <c r="G248" s="12">
        <f>IF(ISNUMBER($E248),IF($C248&gt;=MAX('40'!$A$4:$A$103),VLOOKUP(MAX('40'!$A$4:$A$103),'40'!$A$4:$L$103,12,1),VLOOKUP(Tabelle1!$C248,'40'!$A$4:$L$103,12,1))*40/$D248,0)</f>
        <v>0</v>
      </c>
      <c r="H248" s="3">
        <f t="shared" si="4"/>
        <v>0</v>
      </c>
    </row>
    <row r="249" spans="1:8" x14ac:dyDescent="0.25">
      <c r="A249" s="19"/>
      <c r="B249" s="20"/>
      <c r="C249" s="21"/>
      <c r="D249" s="17"/>
      <c r="E249" s="18"/>
      <c r="F249" s="25"/>
      <c r="G249" s="12">
        <f>IF(ISNUMBER($E249),IF($C249&gt;=MAX('40'!$A$4:$A$103),VLOOKUP(MAX('40'!$A$4:$A$103),'40'!$A$4:$L$103,12,1),VLOOKUP(Tabelle1!$C249,'40'!$A$4:$L$103,12,1))*40/$D249,0)</f>
        <v>0</v>
      </c>
      <c r="H249" s="3">
        <f t="shared" si="4"/>
        <v>0</v>
      </c>
    </row>
    <row r="250" spans="1:8" x14ac:dyDescent="0.25">
      <c r="A250" s="19"/>
      <c r="B250" s="20"/>
      <c r="C250" s="21"/>
      <c r="D250" s="17"/>
      <c r="E250" s="18"/>
      <c r="F250" s="25"/>
      <c r="G250" s="12">
        <f>IF(ISNUMBER($E250),IF($C250&gt;=MAX('40'!$A$4:$A$103),VLOOKUP(MAX('40'!$A$4:$A$103),'40'!$A$4:$L$103,12,1),VLOOKUP(Tabelle1!$C250,'40'!$A$4:$L$103,12,1))*40/$D250,0)</f>
        <v>0</v>
      </c>
      <c r="H250" s="3">
        <f t="shared" si="4"/>
        <v>0</v>
      </c>
    </row>
    <row r="251" spans="1:8" x14ac:dyDescent="0.25">
      <c r="A251" s="19"/>
      <c r="B251" s="20"/>
      <c r="C251" s="21"/>
      <c r="D251" s="17"/>
      <c r="E251" s="18"/>
      <c r="F251" s="25"/>
      <c r="G251" s="12">
        <f>IF(ISNUMBER($E251),IF($C251&gt;=MAX('40'!$A$4:$A$103),VLOOKUP(MAX('40'!$A$4:$A$103),'40'!$A$4:$L$103,12,1),VLOOKUP(Tabelle1!$C251,'40'!$A$4:$L$103,12,1))*40/$D251,0)</f>
        <v>0</v>
      </c>
      <c r="H251" s="3">
        <f t="shared" si="4"/>
        <v>0</v>
      </c>
    </row>
    <row r="252" spans="1:8" x14ac:dyDescent="0.25">
      <c r="A252" s="19"/>
      <c r="B252" s="20"/>
      <c r="C252" s="21"/>
      <c r="D252" s="17"/>
      <c r="E252" s="18"/>
      <c r="F252" s="25"/>
      <c r="G252" s="12">
        <f>IF(ISNUMBER($E252),IF($C252&gt;=MAX('40'!$A$4:$A$103),VLOOKUP(MAX('40'!$A$4:$A$103),'40'!$A$4:$L$103,12,1),VLOOKUP(Tabelle1!$C252,'40'!$A$4:$L$103,12,1))*40/$D252,0)</f>
        <v>0</v>
      </c>
      <c r="H252" s="3">
        <f t="shared" si="4"/>
        <v>0</v>
      </c>
    </row>
    <row r="253" spans="1:8" x14ac:dyDescent="0.25">
      <c r="A253" s="19"/>
      <c r="B253" s="20"/>
      <c r="C253" s="21"/>
      <c r="D253" s="17"/>
      <c r="E253" s="18"/>
      <c r="F253" s="25"/>
      <c r="G253" s="12">
        <f>IF(ISNUMBER($E253),IF($C253&gt;=MAX('40'!$A$4:$A$103),VLOOKUP(MAX('40'!$A$4:$A$103),'40'!$A$4:$L$103,12,1),VLOOKUP(Tabelle1!$C253,'40'!$A$4:$L$103,12,1))*40/$D253,0)</f>
        <v>0</v>
      </c>
      <c r="H253" s="3">
        <f t="shared" si="4"/>
        <v>0</v>
      </c>
    </row>
    <row r="254" spans="1:8" x14ac:dyDescent="0.25">
      <c r="A254" s="19"/>
      <c r="B254" s="20"/>
      <c r="C254" s="21"/>
      <c r="D254" s="17"/>
      <c r="E254" s="18"/>
      <c r="F254" s="25"/>
      <c r="G254" s="12">
        <f>IF(ISNUMBER($E254),IF($C254&gt;=MAX('40'!$A$4:$A$103),VLOOKUP(MAX('40'!$A$4:$A$103),'40'!$A$4:$L$103,12,1),VLOOKUP(Tabelle1!$C254,'40'!$A$4:$L$103,12,1))*40/$D254,0)</f>
        <v>0</v>
      </c>
      <c r="H254" s="3">
        <f t="shared" si="4"/>
        <v>0</v>
      </c>
    </row>
    <row r="255" spans="1:8" x14ac:dyDescent="0.25">
      <c r="A255" s="19"/>
      <c r="B255" s="20"/>
      <c r="C255" s="21"/>
      <c r="D255" s="17"/>
      <c r="E255" s="18"/>
      <c r="F255" s="25"/>
      <c r="G255" s="12">
        <f>IF(ISNUMBER($E255),IF($C255&gt;=MAX('40'!$A$4:$A$103),VLOOKUP(MAX('40'!$A$4:$A$103),'40'!$A$4:$L$103,12,1),VLOOKUP(Tabelle1!$C255,'40'!$A$4:$L$103,12,1))*40/$D255,0)</f>
        <v>0</v>
      </c>
      <c r="H255" s="3">
        <f t="shared" si="4"/>
        <v>0</v>
      </c>
    </row>
    <row r="256" spans="1:8" x14ac:dyDescent="0.25">
      <c r="A256" s="19"/>
      <c r="B256" s="20"/>
      <c r="C256" s="21"/>
      <c r="D256" s="17"/>
      <c r="E256" s="18"/>
      <c r="F256" s="25"/>
      <c r="G256" s="12">
        <f>IF(ISNUMBER($E256),IF($C256&gt;=MAX('40'!$A$4:$A$103),VLOOKUP(MAX('40'!$A$4:$A$103),'40'!$A$4:$L$103,12,1),VLOOKUP(Tabelle1!$C256,'40'!$A$4:$L$103,12,1))*40/$D256,0)</f>
        <v>0</v>
      </c>
      <c r="H256" s="3">
        <f t="shared" si="4"/>
        <v>0</v>
      </c>
    </row>
    <row r="257" spans="1:8" x14ac:dyDescent="0.25">
      <c r="A257" s="19"/>
      <c r="B257" s="20"/>
      <c r="C257" s="21"/>
      <c r="D257" s="17"/>
      <c r="E257" s="18"/>
      <c r="F257" s="25"/>
      <c r="G257" s="12">
        <f>IF(ISNUMBER($E257),IF($C257&gt;=MAX('40'!$A$4:$A$103),VLOOKUP(MAX('40'!$A$4:$A$103),'40'!$A$4:$L$103,12,1),VLOOKUP(Tabelle1!$C257,'40'!$A$4:$L$103,12,1))*40/$D257,0)</f>
        <v>0</v>
      </c>
      <c r="H257" s="3">
        <f t="shared" si="4"/>
        <v>0</v>
      </c>
    </row>
    <row r="258" spans="1:8" x14ac:dyDescent="0.25">
      <c r="A258" s="19"/>
      <c r="B258" s="20"/>
      <c r="C258" s="21"/>
      <c r="D258" s="17"/>
      <c r="E258" s="18"/>
      <c r="F258" s="25"/>
      <c r="G258" s="12">
        <f>IF(ISNUMBER($E258),IF($C258&gt;=MAX('40'!$A$4:$A$103),VLOOKUP(MAX('40'!$A$4:$A$103),'40'!$A$4:$L$103,12,1),VLOOKUP(Tabelle1!$C258,'40'!$A$4:$L$103,12,1))*40/$D258,0)</f>
        <v>0</v>
      </c>
      <c r="H258" s="3">
        <f t="shared" si="4"/>
        <v>0</v>
      </c>
    </row>
    <row r="259" spans="1:8" x14ac:dyDescent="0.25">
      <c r="A259" s="19"/>
      <c r="B259" s="20"/>
      <c r="C259" s="21"/>
      <c r="D259" s="17"/>
      <c r="E259" s="18"/>
      <c r="F259" s="25"/>
      <c r="G259" s="12">
        <f>IF(ISNUMBER($E259),IF($C259&gt;=MAX('40'!$A$4:$A$103),VLOOKUP(MAX('40'!$A$4:$A$103),'40'!$A$4:$L$103,12,1),VLOOKUP(Tabelle1!$C259,'40'!$A$4:$L$103,12,1))*40/$D259,0)</f>
        <v>0</v>
      </c>
      <c r="H259" s="3">
        <f t="shared" si="4"/>
        <v>0</v>
      </c>
    </row>
    <row r="260" spans="1:8" x14ac:dyDescent="0.25">
      <c r="A260" s="19"/>
      <c r="B260" s="20"/>
      <c r="C260" s="21"/>
      <c r="D260" s="17"/>
      <c r="E260" s="18"/>
      <c r="F260" s="25"/>
      <c r="G260" s="12">
        <f>IF(ISNUMBER($E260),IF($C260&gt;=MAX('40'!$A$4:$A$103),VLOOKUP(MAX('40'!$A$4:$A$103),'40'!$A$4:$L$103,12,1),VLOOKUP(Tabelle1!$C260,'40'!$A$4:$L$103,12,1))*40/$D260,0)</f>
        <v>0</v>
      </c>
      <c r="H260" s="3">
        <f t="shared" si="4"/>
        <v>0</v>
      </c>
    </row>
    <row r="261" spans="1:8" x14ac:dyDescent="0.25">
      <c r="A261" s="19"/>
      <c r="B261" s="20"/>
      <c r="C261" s="21"/>
      <c r="D261" s="17"/>
      <c r="E261" s="18"/>
      <c r="F261" s="25"/>
      <c r="G261" s="12">
        <f>IF(ISNUMBER($E261),IF($C261&gt;=MAX('40'!$A$4:$A$103),VLOOKUP(MAX('40'!$A$4:$A$103),'40'!$A$4:$L$103,12,1),VLOOKUP(Tabelle1!$C261,'40'!$A$4:$L$103,12,1))*40/$D261,0)</f>
        <v>0</v>
      </c>
      <c r="H261" s="3">
        <f t="shared" si="4"/>
        <v>0</v>
      </c>
    </row>
    <row r="262" spans="1:8" x14ac:dyDescent="0.25">
      <c r="A262" s="19"/>
      <c r="B262" s="20"/>
      <c r="C262" s="21"/>
      <c r="D262" s="17"/>
      <c r="E262" s="18"/>
      <c r="F262" s="25"/>
      <c r="G262" s="12">
        <f>IF(ISNUMBER($E262),IF($C262&gt;=MAX('40'!$A$4:$A$103),VLOOKUP(MAX('40'!$A$4:$A$103),'40'!$A$4:$L$103,12,1),VLOOKUP(Tabelle1!$C262,'40'!$A$4:$L$103,12,1))*40/$D262,0)</f>
        <v>0</v>
      </c>
      <c r="H262" s="3">
        <f t="shared" si="4"/>
        <v>0</v>
      </c>
    </row>
    <row r="263" spans="1:8" x14ac:dyDescent="0.25">
      <c r="A263" s="19"/>
      <c r="B263" s="20"/>
      <c r="C263" s="21"/>
      <c r="D263" s="17"/>
      <c r="E263" s="18"/>
      <c r="F263" s="25"/>
      <c r="G263" s="12">
        <f>IF(ISNUMBER($E263),IF($C263&gt;=MAX('40'!$A$4:$A$103),VLOOKUP(MAX('40'!$A$4:$A$103),'40'!$A$4:$L$103,12,1),VLOOKUP(Tabelle1!$C263,'40'!$A$4:$L$103,12,1))*40/$D263,0)</f>
        <v>0</v>
      </c>
      <c r="H263" s="3">
        <f t="shared" si="4"/>
        <v>0</v>
      </c>
    </row>
    <row r="264" spans="1:8" x14ac:dyDescent="0.25">
      <c r="A264" s="19"/>
      <c r="B264" s="20"/>
      <c r="C264" s="21"/>
      <c r="D264" s="17"/>
      <c r="E264" s="18"/>
      <c r="F264" s="25"/>
      <c r="G264" s="12">
        <f>IF(ISNUMBER($E264),IF($C264&gt;=MAX('40'!$A$4:$A$103),VLOOKUP(MAX('40'!$A$4:$A$103),'40'!$A$4:$L$103,12,1),VLOOKUP(Tabelle1!$C264,'40'!$A$4:$L$103,12,1))*40/$D264,0)</f>
        <v>0</v>
      </c>
      <c r="H264" s="3">
        <f t="shared" si="4"/>
        <v>0</v>
      </c>
    </row>
    <row r="265" spans="1:8" x14ac:dyDescent="0.25">
      <c r="A265" s="19"/>
      <c r="B265" s="20"/>
      <c r="C265" s="21"/>
      <c r="D265" s="17"/>
      <c r="E265" s="18"/>
      <c r="F265" s="25"/>
      <c r="G265" s="12">
        <f>IF(ISNUMBER($E265),IF($C265&gt;=MAX('40'!$A$4:$A$103),VLOOKUP(MAX('40'!$A$4:$A$103),'40'!$A$4:$L$103,12,1),VLOOKUP(Tabelle1!$C265,'40'!$A$4:$L$103,12,1))*40/$D265,0)</f>
        <v>0</v>
      </c>
      <c r="H265" s="3">
        <f t="shared" si="4"/>
        <v>0</v>
      </c>
    </row>
    <row r="266" spans="1:8" x14ac:dyDescent="0.25">
      <c r="A266" s="19"/>
      <c r="B266" s="20"/>
      <c r="C266" s="21"/>
      <c r="D266" s="17"/>
      <c r="E266" s="18"/>
      <c r="F266" s="25"/>
      <c r="G266" s="12">
        <f>IF(ISNUMBER($E266),IF($C266&gt;=MAX('40'!$A$4:$A$103),VLOOKUP(MAX('40'!$A$4:$A$103),'40'!$A$4:$L$103,12,1),VLOOKUP(Tabelle1!$C266,'40'!$A$4:$L$103,12,1))*40/$D266,0)</f>
        <v>0</v>
      </c>
      <c r="H266" s="3">
        <f t="shared" si="4"/>
        <v>0</v>
      </c>
    </row>
    <row r="267" spans="1:8" x14ac:dyDescent="0.25">
      <c r="A267" s="19"/>
      <c r="B267" s="20"/>
      <c r="C267" s="21"/>
      <c r="D267" s="17"/>
      <c r="E267" s="18"/>
      <c r="F267" s="25"/>
      <c r="G267" s="12">
        <f>IF(ISNUMBER($E267),IF($C267&gt;=MAX('40'!$A$4:$A$103),VLOOKUP(MAX('40'!$A$4:$A$103),'40'!$A$4:$L$103,12,1),VLOOKUP(Tabelle1!$C267,'40'!$A$4:$L$103,12,1))*40/$D267,0)</f>
        <v>0</v>
      </c>
      <c r="H267" s="3">
        <f t="shared" si="4"/>
        <v>0</v>
      </c>
    </row>
    <row r="268" spans="1:8" x14ac:dyDescent="0.25">
      <c r="A268" s="19"/>
      <c r="B268" s="20"/>
      <c r="C268" s="21"/>
      <c r="D268" s="17"/>
      <c r="E268" s="18"/>
      <c r="F268" s="25"/>
      <c r="G268" s="12">
        <f>IF(ISNUMBER($E268),IF($C268&gt;=MAX('40'!$A$4:$A$103),VLOOKUP(MAX('40'!$A$4:$A$103),'40'!$A$4:$L$103,12,1),VLOOKUP(Tabelle1!$C268,'40'!$A$4:$L$103,12,1))*40/$D268,0)</f>
        <v>0</v>
      </c>
      <c r="H268" s="3">
        <f t="shared" si="4"/>
        <v>0</v>
      </c>
    </row>
    <row r="269" spans="1:8" x14ac:dyDescent="0.25">
      <c r="A269" s="19"/>
      <c r="B269" s="20"/>
      <c r="C269" s="21"/>
      <c r="D269" s="17"/>
      <c r="E269" s="18"/>
      <c r="F269" s="25"/>
      <c r="G269" s="12">
        <f>IF(ISNUMBER($E269),IF($C269&gt;=MAX('40'!$A$4:$A$103),VLOOKUP(MAX('40'!$A$4:$A$103),'40'!$A$4:$L$103,12,1),VLOOKUP(Tabelle1!$C269,'40'!$A$4:$L$103,12,1))*40/$D269,0)</f>
        <v>0</v>
      </c>
      <c r="H269" s="3">
        <f t="shared" si="4"/>
        <v>0</v>
      </c>
    </row>
    <row r="270" spans="1:8" x14ac:dyDescent="0.25">
      <c r="A270" s="19"/>
      <c r="B270" s="20"/>
      <c r="C270" s="21"/>
      <c r="D270" s="17"/>
      <c r="E270" s="18"/>
      <c r="F270" s="25"/>
      <c r="G270" s="12">
        <f>IF(ISNUMBER($E270),IF($C270&gt;=MAX('40'!$A$4:$A$103),VLOOKUP(MAX('40'!$A$4:$A$103),'40'!$A$4:$L$103,12,1),VLOOKUP(Tabelle1!$C270,'40'!$A$4:$L$103,12,1))*40/$D270,0)</f>
        <v>0</v>
      </c>
      <c r="H270" s="3">
        <f t="shared" si="4"/>
        <v>0</v>
      </c>
    </row>
    <row r="271" spans="1:8" x14ac:dyDescent="0.25">
      <c r="A271" s="19"/>
      <c r="B271" s="20"/>
      <c r="C271" s="21"/>
      <c r="D271" s="17"/>
      <c r="E271" s="18"/>
      <c r="F271" s="25"/>
      <c r="G271" s="12">
        <f>IF(ISNUMBER($E271),IF($C271&gt;=MAX('40'!$A$4:$A$103),VLOOKUP(MAX('40'!$A$4:$A$103),'40'!$A$4:$L$103,12,1),VLOOKUP(Tabelle1!$C271,'40'!$A$4:$L$103,12,1))*40/$D271,0)</f>
        <v>0</v>
      </c>
      <c r="H271" s="3">
        <f t="shared" si="4"/>
        <v>0</v>
      </c>
    </row>
    <row r="272" spans="1:8" x14ac:dyDescent="0.25">
      <c r="A272" s="19"/>
      <c r="B272" s="20"/>
      <c r="C272" s="21"/>
      <c r="D272" s="17"/>
      <c r="E272" s="18"/>
      <c r="F272" s="25"/>
      <c r="G272" s="12">
        <f>IF(ISNUMBER($E272),IF($C272&gt;=MAX('40'!$A$4:$A$103),VLOOKUP(MAX('40'!$A$4:$A$103),'40'!$A$4:$L$103,12,1),VLOOKUP(Tabelle1!$C272,'40'!$A$4:$L$103,12,1))*40/$D272,0)</f>
        <v>0</v>
      </c>
      <c r="H272" s="3">
        <f t="shared" si="4"/>
        <v>0</v>
      </c>
    </row>
    <row r="273" spans="1:8" x14ac:dyDescent="0.25">
      <c r="A273" s="19"/>
      <c r="B273" s="20"/>
      <c r="C273" s="21"/>
      <c r="D273" s="17"/>
      <c r="E273" s="18"/>
      <c r="F273" s="25"/>
      <c r="G273" s="12">
        <f>IF(ISNUMBER($E273),IF($C273&gt;=MAX('40'!$A$4:$A$103),VLOOKUP(MAX('40'!$A$4:$A$103),'40'!$A$4:$L$103,12,1),VLOOKUP(Tabelle1!$C273,'40'!$A$4:$L$103,12,1))*40/$D273,0)</f>
        <v>0</v>
      </c>
      <c r="H273" s="3">
        <f t="shared" si="4"/>
        <v>0</v>
      </c>
    </row>
    <row r="274" spans="1:8" x14ac:dyDescent="0.25">
      <c r="A274" s="19"/>
      <c r="B274" s="20"/>
      <c r="C274" s="21"/>
      <c r="D274" s="17"/>
      <c r="E274" s="18"/>
      <c r="F274" s="25"/>
      <c r="G274" s="12">
        <f>IF(ISNUMBER($E274),IF($C274&gt;=MAX('40'!$A$4:$A$103),VLOOKUP(MAX('40'!$A$4:$A$103),'40'!$A$4:$L$103,12,1),VLOOKUP(Tabelle1!$C274,'40'!$A$4:$L$103,12,1))*40/$D274,0)</f>
        <v>0</v>
      </c>
      <c r="H274" s="3">
        <f t="shared" si="4"/>
        <v>0</v>
      </c>
    </row>
    <row r="275" spans="1:8" x14ac:dyDescent="0.25">
      <c r="A275" s="19"/>
      <c r="B275" s="20"/>
      <c r="C275" s="21"/>
      <c r="D275" s="17"/>
      <c r="E275" s="18"/>
      <c r="F275" s="25"/>
      <c r="G275" s="12">
        <f>IF(ISNUMBER($E275),IF($C275&gt;=MAX('40'!$A$4:$A$103),VLOOKUP(MAX('40'!$A$4:$A$103),'40'!$A$4:$L$103,12,1),VLOOKUP(Tabelle1!$C275,'40'!$A$4:$L$103,12,1))*40/$D275,0)</f>
        <v>0</v>
      </c>
      <c r="H275" s="3">
        <f t="shared" si="4"/>
        <v>0</v>
      </c>
    </row>
    <row r="276" spans="1:8" x14ac:dyDescent="0.25">
      <c r="A276" s="19"/>
      <c r="B276" s="20"/>
      <c r="C276" s="21"/>
      <c r="D276" s="17"/>
      <c r="E276" s="18"/>
      <c r="F276" s="25"/>
      <c r="G276" s="12">
        <f>IF(ISNUMBER($E276),IF($C276&gt;=MAX('40'!$A$4:$A$103),VLOOKUP(MAX('40'!$A$4:$A$103),'40'!$A$4:$L$103,12,1),VLOOKUP(Tabelle1!$C276,'40'!$A$4:$L$103,12,1))*40/$D276,0)</f>
        <v>0</v>
      </c>
      <c r="H276" s="3">
        <f t="shared" si="4"/>
        <v>0</v>
      </c>
    </row>
    <row r="277" spans="1:8" x14ac:dyDescent="0.25">
      <c r="A277" s="19"/>
      <c r="B277" s="20"/>
      <c r="C277" s="21"/>
      <c r="D277" s="17"/>
      <c r="E277" s="18"/>
      <c r="F277" s="25"/>
      <c r="G277" s="12">
        <f>IF(ISNUMBER($E277),IF($C277&gt;=MAX('40'!$A$4:$A$103),VLOOKUP(MAX('40'!$A$4:$A$103),'40'!$A$4:$L$103,12,1),VLOOKUP(Tabelle1!$C277,'40'!$A$4:$L$103,12,1))*40/$D277,0)</f>
        <v>0</v>
      </c>
      <c r="H277" s="3">
        <f t="shared" si="4"/>
        <v>0</v>
      </c>
    </row>
    <row r="278" spans="1:8" x14ac:dyDescent="0.25">
      <c r="A278" s="19"/>
      <c r="B278" s="20"/>
      <c r="C278" s="21"/>
      <c r="D278" s="17"/>
      <c r="E278" s="18"/>
      <c r="F278" s="25"/>
      <c r="G278" s="12">
        <f>IF(ISNUMBER($E278),IF($C278&gt;=MAX('40'!$A$4:$A$103),VLOOKUP(MAX('40'!$A$4:$A$103),'40'!$A$4:$L$103,12,1),VLOOKUP(Tabelle1!$C278,'40'!$A$4:$L$103,12,1))*40/$D278,0)</f>
        <v>0</v>
      </c>
      <c r="H278" s="3">
        <f t="shared" si="4"/>
        <v>0</v>
      </c>
    </row>
    <row r="279" spans="1:8" x14ac:dyDescent="0.25">
      <c r="A279" s="19"/>
      <c r="B279" s="20"/>
      <c r="C279" s="21"/>
      <c r="D279" s="17"/>
      <c r="E279" s="18"/>
      <c r="F279" s="25"/>
      <c r="G279" s="12">
        <f>IF(ISNUMBER($E279),IF($C279&gt;=MAX('40'!$A$4:$A$103),VLOOKUP(MAX('40'!$A$4:$A$103),'40'!$A$4:$L$103,12,1),VLOOKUP(Tabelle1!$C279,'40'!$A$4:$L$103,12,1))*40/$D279,0)</f>
        <v>0</v>
      </c>
      <c r="H279" s="3">
        <f t="shared" si="4"/>
        <v>0</v>
      </c>
    </row>
    <row r="280" spans="1:8" x14ac:dyDescent="0.25">
      <c r="A280" s="19"/>
      <c r="B280" s="20"/>
      <c r="C280" s="21"/>
      <c r="D280" s="17"/>
      <c r="E280" s="18"/>
      <c r="F280" s="25"/>
      <c r="G280" s="12">
        <f>IF(ISNUMBER($E280),IF($C280&gt;=MAX('40'!$A$4:$A$103),VLOOKUP(MAX('40'!$A$4:$A$103),'40'!$A$4:$L$103,12,1),VLOOKUP(Tabelle1!$C280,'40'!$A$4:$L$103,12,1))*40/$D280,0)</f>
        <v>0</v>
      </c>
      <c r="H280" s="3">
        <f t="shared" si="4"/>
        <v>0</v>
      </c>
    </row>
    <row r="281" spans="1:8" x14ac:dyDescent="0.25">
      <c r="A281" s="19"/>
      <c r="B281" s="20"/>
      <c r="C281" s="21"/>
      <c r="D281" s="17"/>
      <c r="E281" s="18"/>
      <c r="F281" s="25"/>
      <c r="G281" s="12">
        <f>IF(ISNUMBER($E281),IF($C281&gt;=MAX('40'!$A$4:$A$103),VLOOKUP(MAX('40'!$A$4:$A$103),'40'!$A$4:$L$103,12,1),VLOOKUP(Tabelle1!$C281,'40'!$A$4:$L$103,12,1))*40/$D281,0)</f>
        <v>0</v>
      </c>
      <c r="H281" s="3">
        <f t="shared" si="4"/>
        <v>0</v>
      </c>
    </row>
    <row r="282" spans="1:8" x14ac:dyDescent="0.25">
      <c r="A282" s="19"/>
      <c r="B282" s="20"/>
      <c r="C282" s="21"/>
      <c r="D282" s="17"/>
      <c r="E282" s="18"/>
      <c r="F282" s="25"/>
      <c r="G282" s="12">
        <f>IF(ISNUMBER($E282),IF($C282&gt;=MAX('40'!$A$4:$A$103),VLOOKUP(MAX('40'!$A$4:$A$103),'40'!$A$4:$L$103,12,1),VLOOKUP(Tabelle1!$C282,'40'!$A$4:$L$103,12,1))*40/$D282,0)</f>
        <v>0</v>
      </c>
      <c r="H282" s="3">
        <f t="shared" si="4"/>
        <v>0</v>
      </c>
    </row>
    <row r="283" spans="1:8" x14ac:dyDescent="0.25">
      <c r="A283" s="19"/>
      <c r="B283" s="20"/>
      <c r="C283" s="21"/>
      <c r="D283" s="17"/>
      <c r="E283" s="18"/>
      <c r="F283" s="25"/>
      <c r="G283" s="12">
        <f>IF(ISNUMBER($E283),IF($C283&gt;=MAX('40'!$A$4:$A$103),VLOOKUP(MAX('40'!$A$4:$A$103),'40'!$A$4:$L$103,12,1),VLOOKUP(Tabelle1!$C283,'40'!$A$4:$L$103,12,1))*40/$D283,0)</f>
        <v>0</v>
      </c>
      <c r="H283" s="3">
        <f t="shared" si="4"/>
        <v>0</v>
      </c>
    </row>
    <row r="284" spans="1:8" x14ac:dyDescent="0.25">
      <c r="A284" s="19"/>
      <c r="B284" s="20"/>
      <c r="C284" s="21"/>
      <c r="D284" s="17"/>
      <c r="E284" s="18"/>
      <c r="F284" s="25"/>
      <c r="G284" s="12">
        <f>IF(ISNUMBER($E284),IF($C284&gt;=MAX('40'!$A$4:$A$103),VLOOKUP(MAX('40'!$A$4:$A$103),'40'!$A$4:$L$103,12,1),VLOOKUP(Tabelle1!$C284,'40'!$A$4:$L$103,12,1))*40/$D284,0)</f>
        <v>0</v>
      </c>
      <c r="H284" s="3">
        <f t="shared" si="4"/>
        <v>0</v>
      </c>
    </row>
    <row r="285" spans="1:8" x14ac:dyDescent="0.25">
      <c r="A285" s="19"/>
      <c r="B285" s="20"/>
      <c r="C285" s="21"/>
      <c r="D285" s="17"/>
      <c r="E285" s="18"/>
      <c r="F285" s="25"/>
      <c r="G285" s="12">
        <f>IF(ISNUMBER($E285),IF($C285&gt;=MAX('40'!$A$4:$A$103),VLOOKUP(MAX('40'!$A$4:$A$103),'40'!$A$4:$L$103,12,1),VLOOKUP(Tabelle1!$C285,'40'!$A$4:$L$103,12,1))*40/$D285,0)</f>
        <v>0</v>
      </c>
      <c r="H285" s="3">
        <f t="shared" si="4"/>
        <v>0</v>
      </c>
    </row>
    <row r="286" spans="1:8" x14ac:dyDescent="0.25">
      <c r="A286" s="19"/>
      <c r="B286" s="20"/>
      <c r="C286" s="21"/>
      <c r="D286" s="17"/>
      <c r="E286" s="18"/>
      <c r="F286" s="25"/>
      <c r="G286" s="12">
        <f>IF(ISNUMBER($E286),IF($C286&gt;=MAX('40'!$A$4:$A$103),VLOOKUP(MAX('40'!$A$4:$A$103),'40'!$A$4:$L$103,12,1),VLOOKUP(Tabelle1!$C286,'40'!$A$4:$L$103,12,1))*40/$D286,0)</f>
        <v>0</v>
      </c>
      <c r="H286" s="3">
        <f t="shared" si="4"/>
        <v>0</v>
      </c>
    </row>
    <row r="287" spans="1:8" x14ac:dyDescent="0.25">
      <c r="A287" s="19"/>
      <c r="B287" s="20"/>
      <c r="C287" s="21"/>
      <c r="D287" s="17"/>
      <c r="E287" s="18"/>
      <c r="F287" s="25"/>
      <c r="G287" s="12">
        <f>IF(ISNUMBER($E287),IF($C287&gt;=MAX('40'!$A$4:$A$103),VLOOKUP(MAX('40'!$A$4:$A$103),'40'!$A$4:$L$103,12,1),VLOOKUP(Tabelle1!$C287,'40'!$A$4:$L$103,12,1))*40/$D287,0)</f>
        <v>0</v>
      </c>
      <c r="H287" s="3">
        <f t="shared" si="4"/>
        <v>0</v>
      </c>
    </row>
    <row r="288" spans="1:8" x14ac:dyDescent="0.25">
      <c r="A288" s="19"/>
      <c r="B288" s="20"/>
      <c r="C288" s="21"/>
      <c r="D288" s="17"/>
      <c r="E288" s="18"/>
      <c r="F288" s="25"/>
      <c r="G288" s="12">
        <f>IF(ISNUMBER($E288),IF($C288&gt;=MAX('40'!$A$4:$A$103),VLOOKUP(MAX('40'!$A$4:$A$103),'40'!$A$4:$L$103,12,1),VLOOKUP(Tabelle1!$C288,'40'!$A$4:$L$103,12,1))*40/$D288,0)</f>
        <v>0</v>
      </c>
      <c r="H288" s="3">
        <f t="shared" si="4"/>
        <v>0</v>
      </c>
    </row>
    <row r="289" spans="1:8" x14ac:dyDescent="0.25">
      <c r="A289" s="19"/>
      <c r="B289" s="20"/>
      <c r="C289" s="21"/>
      <c r="D289" s="17"/>
      <c r="E289" s="18"/>
      <c r="F289" s="25"/>
      <c r="G289" s="12">
        <f>IF(ISNUMBER($E289),IF($C289&gt;=MAX('40'!$A$4:$A$103),VLOOKUP(MAX('40'!$A$4:$A$103),'40'!$A$4:$L$103,12,1),VLOOKUP(Tabelle1!$C289,'40'!$A$4:$L$103,12,1))*40/$D289,0)</f>
        <v>0</v>
      </c>
      <c r="H289" s="3">
        <f t="shared" si="4"/>
        <v>0</v>
      </c>
    </row>
    <row r="290" spans="1:8" x14ac:dyDescent="0.25">
      <c r="A290" s="19"/>
      <c r="B290" s="20"/>
      <c r="C290" s="21"/>
      <c r="D290" s="17"/>
      <c r="E290" s="18"/>
      <c r="F290" s="25"/>
      <c r="G290" s="12">
        <f>IF(ISNUMBER($E290),IF($C290&gt;=MAX('40'!$A$4:$A$103),VLOOKUP(MAX('40'!$A$4:$A$103),'40'!$A$4:$L$103,12,1),VLOOKUP(Tabelle1!$C290,'40'!$A$4:$L$103,12,1))*40/$D290,0)</f>
        <v>0</v>
      </c>
      <c r="H290" s="3">
        <f t="shared" si="4"/>
        <v>0</v>
      </c>
    </row>
    <row r="291" spans="1:8" x14ac:dyDescent="0.25">
      <c r="A291" s="19"/>
      <c r="B291" s="20"/>
      <c r="C291" s="21"/>
      <c r="D291" s="17"/>
      <c r="E291" s="18"/>
      <c r="F291" s="25"/>
      <c r="G291" s="12">
        <f>IF(ISNUMBER($E291),IF($C291&gt;=MAX('40'!$A$4:$A$103),VLOOKUP(MAX('40'!$A$4:$A$103),'40'!$A$4:$L$103,12,1),VLOOKUP(Tabelle1!$C291,'40'!$A$4:$L$103,12,1))*40/$D291,0)</f>
        <v>0</v>
      </c>
      <c r="H291" s="3">
        <f t="shared" si="4"/>
        <v>0</v>
      </c>
    </row>
    <row r="292" spans="1:8" x14ac:dyDescent="0.25">
      <c r="A292" s="19"/>
      <c r="B292" s="20"/>
      <c r="C292" s="21"/>
      <c r="D292" s="17"/>
      <c r="E292" s="18"/>
      <c r="F292" s="25"/>
      <c r="G292" s="12">
        <f>IF(ISNUMBER($E292),IF($C292&gt;=MAX('40'!$A$4:$A$103),VLOOKUP(MAX('40'!$A$4:$A$103),'40'!$A$4:$L$103,12,1),VLOOKUP(Tabelle1!$C292,'40'!$A$4:$L$103,12,1))*40/$D292,0)</f>
        <v>0</v>
      </c>
      <c r="H292" s="3">
        <f t="shared" si="4"/>
        <v>0</v>
      </c>
    </row>
    <row r="293" spans="1:8" x14ac:dyDescent="0.25">
      <c r="A293" s="19"/>
      <c r="B293" s="20"/>
      <c r="C293" s="21"/>
      <c r="D293" s="17"/>
      <c r="E293" s="18"/>
      <c r="F293" s="25"/>
      <c r="G293" s="12">
        <f>IF(ISNUMBER($E293),IF($C293&gt;=MAX('40'!$A$4:$A$103),VLOOKUP(MAX('40'!$A$4:$A$103),'40'!$A$4:$L$103,12,1),VLOOKUP(Tabelle1!$C293,'40'!$A$4:$L$103,12,1))*40/$D293,0)</f>
        <v>0</v>
      </c>
      <c r="H293" s="3">
        <f t="shared" si="4"/>
        <v>0</v>
      </c>
    </row>
    <row r="294" spans="1:8" x14ac:dyDescent="0.25">
      <c r="A294" s="19"/>
      <c r="B294" s="20"/>
      <c r="C294" s="21"/>
      <c r="D294" s="17"/>
      <c r="E294" s="18"/>
      <c r="F294" s="25"/>
      <c r="G294" s="12">
        <f>IF(ISNUMBER($E294),IF($C294&gt;=MAX('40'!$A$4:$A$103),VLOOKUP(MAX('40'!$A$4:$A$103),'40'!$A$4:$L$103,12,1),VLOOKUP(Tabelle1!$C294,'40'!$A$4:$L$103,12,1))*40/$D294,0)</f>
        <v>0</v>
      </c>
      <c r="H294" s="3">
        <f t="shared" si="4"/>
        <v>0</v>
      </c>
    </row>
    <row r="295" spans="1:8" x14ac:dyDescent="0.25">
      <c r="A295" s="19"/>
      <c r="B295" s="20"/>
      <c r="C295" s="21"/>
      <c r="D295" s="17"/>
      <c r="E295" s="18"/>
      <c r="F295" s="25"/>
      <c r="G295" s="12">
        <f>IF(ISNUMBER($E295),IF($C295&gt;=MAX('40'!$A$4:$A$103),VLOOKUP(MAX('40'!$A$4:$A$103),'40'!$A$4:$L$103,12,1),VLOOKUP(Tabelle1!$C295,'40'!$A$4:$L$103,12,1))*40/$D295,0)</f>
        <v>0</v>
      </c>
      <c r="H295" s="3">
        <f t="shared" si="4"/>
        <v>0</v>
      </c>
    </row>
    <row r="296" spans="1:8" x14ac:dyDescent="0.25">
      <c r="A296" s="19"/>
      <c r="B296" s="20"/>
      <c r="C296" s="21"/>
      <c r="D296" s="17"/>
      <c r="E296" s="18"/>
      <c r="F296" s="25"/>
      <c r="G296" s="12">
        <f>IF(ISNUMBER($E296),IF($C296&gt;=MAX('40'!$A$4:$A$103),VLOOKUP(MAX('40'!$A$4:$A$103),'40'!$A$4:$L$103,12,1),VLOOKUP(Tabelle1!$C296,'40'!$A$4:$L$103,12,1))*40/$D296,0)</f>
        <v>0</v>
      </c>
      <c r="H296" s="3">
        <f t="shared" si="4"/>
        <v>0</v>
      </c>
    </row>
    <row r="297" spans="1:8" x14ac:dyDescent="0.25">
      <c r="A297" s="19"/>
      <c r="B297" s="20"/>
      <c r="C297" s="21"/>
      <c r="D297" s="17"/>
      <c r="E297" s="18"/>
      <c r="F297" s="25"/>
      <c r="G297" s="12">
        <f>IF(ISNUMBER($E297),IF($C297&gt;=MAX('40'!$A$4:$A$103),VLOOKUP(MAX('40'!$A$4:$A$103),'40'!$A$4:$L$103,12,1),VLOOKUP(Tabelle1!$C297,'40'!$A$4:$L$103,12,1))*40/$D297,0)</f>
        <v>0</v>
      </c>
      <c r="H297" s="3">
        <f t="shared" si="4"/>
        <v>0</v>
      </c>
    </row>
    <row r="298" spans="1:8" x14ac:dyDescent="0.25">
      <c r="A298" s="19"/>
      <c r="B298" s="20"/>
      <c r="C298" s="21"/>
      <c r="D298" s="17"/>
      <c r="E298" s="18"/>
      <c r="F298" s="25"/>
      <c r="G298" s="12">
        <f>IF(ISNUMBER($E298),IF($C298&gt;=MAX('40'!$A$4:$A$103),VLOOKUP(MAX('40'!$A$4:$A$103),'40'!$A$4:$L$103,12,1),VLOOKUP(Tabelle1!$C298,'40'!$A$4:$L$103,12,1))*40/$D298,0)</f>
        <v>0</v>
      </c>
      <c r="H298" s="3">
        <f t="shared" si="4"/>
        <v>0</v>
      </c>
    </row>
    <row r="299" spans="1:8" x14ac:dyDescent="0.25">
      <c r="A299" s="19"/>
      <c r="B299" s="20"/>
      <c r="C299" s="21"/>
      <c r="D299" s="17"/>
      <c r="E299" s="18"/>
      <c r="F299" s="25"/>
      <c r="G299" s="12">
        <f>IF(ISNUMBER($E299),IF($C299&gt;=MAX('40'!$A$4:$A$103),VLOOKUP(MAX('40'!$A$4:$A$103),'40'!$A$4:$L$103,12,1),VLOOKUP(Tabelle1!$C299,'40'!$A$4:$L$103,12,1))*40/$D299,0)</f>
        <v>0</v>
      </c>
      <c r="H299" s="3">
        <f t="shared" si="4"/>
        <v>0</v>
      </c>
    </row>
    <row r="300" spans="1:8" x14ac:dyDescent="0.25">
      <c r="A300" s="19"/>
      <c r="B300" s="20"/>
      <c r="C300" s="21"/>
      <c r="D300" s="17"/>
      <c r="E300" s="18"/>
      <c r="F300" s="25"/>
      <c r="G300" s="12">
        <f>IF(ISNUMBER($E300),IF($C300&gt;=MAX('40'!$A$4:$A$103),VLOOKUP(MAX('40'!$A$4:$A$103),'40'!$A$4:$L$103,12,1),VLOOKUP(Tabelle1!$C300,'40'!$A$4:$L$103,12,1))*40/$D300,0)</f>
        <v>0</v>
      </c>
      <c r="H300" s="3">
        <f t="shared" si="4"/>
        <v>0</v>
      </c>
    </row>
    <row r="301" spans="1:8" x14ac:dyDescent="0.25">
      <c r="A301" s="19"/>
      <c r="B301" s="20"/>
      <c r="C301" s="21"/>
      <c r="D301" s="17"/>
      <c r="E301" s="18"/>
      <c r="F301" s="25"/>
      <c r="G301" s="12">
        <f>IF(ISNUMBER($E301),IF($C301&gt;=MAX('40'!$A$4:$A$103),VLOOKUP(MAX('40'!$A$4:$A$103),'40'!$A$4:$L$103,12,1),VLOOKUP(Tabelle1!$C301,'40'!$A$4:$L$103,12,1))*40/$D301,0)</f>
        <v>0</v>
      </c>
      <c r="H301" s="3">
        <f t="shared" si="4"/>
        <v>0</v>
      </c>
    </row>
    <row r="302" spans="1:8" x14ac:dyDescent="0.25">
      <c r="A302" s="19"/>
      <c r="B302" s="20"/>
      <c r="C302" s="21"/>
      <c r="D302" s="17"/>
      <c r="E302" s="18"/>
      <c r="F302" s="25"/>
      <c r="G302" s="12">
        <f>IF(ISNUMBER($E302),IF($C302&gt;=MAX('40'!$A$4:$A$103),VLOOKUP(MAX('40'!$A$4:$A$103),'40'!$A$4:$L$103,12,1),VLOOKUP(Tabelle1!$C302,'40'!$A$4:$L$103,12,1))*40/$D302,0)</f>
        <v>0</v>
      </c>
      <c r="H302" s="3">
        <f t="shared" si="4"/>
        <v>0</v>
      </c>
    </row>
    <row r="303" spans="1:8" x14ac:dyDescent="0.25">
      <c r="A303" s="19"/>
      <c r="B303" s="20"/>
      <c r="C303" s="21"/>
      <c r="D303" s="17"/>
      <c r="E303" s="18"/>
      <c r="F303" s="25"/>
      <c r="G303" s="12">
        <f>IF(ISNUMBER($E303),IF($C303&gt;=MAX('40'!$A$4:$A$103),VLOOKUP(MAX('40'!$A$4:$A$103),'40'!$A$4:$L$103,12,1),VLOOKUP(Tabelle1!$C303,'40'!$A$4:$L$103,12,1))*40/$D303,0)</f>
        <v>0</v>
      </c>
      <c r="H303" s="3">
        <f t="shared" ref="H303:H366" si="5">+G303*F303</f>
        <v>0</v>
      </c>
    </row>
    <row r="304" spans="1:8" x14ac:dyDescent="0.25">
      <c r="A304" s="19"/>
      <c r="B304" s="20"/>
      <c r="C304" s="21"/>
      <c r="D304" s="17"/>
      <c r="E304" s="18"/>
      <c r="F304" s="25"/>
      <c r="G304" s="12">
        <f>IF(ISNUMBER($E304),IF($C304&gt;=MAX('40'!$A$4:$A$103),VLOOKUP(MAX('40'!$A$4:$A$103),'40'!$A$4:$L$103,12,1),VLOOKUP(Tabelle1!$C304,'40'!$A$4:$L$103,12,1))*40/$D304,0)</f>
        <v>0</v>
      </c>
      <c r="H304" s="3">
        <f t="shared" si="5"/>
        <v>0</v>
      </c>
    </row>
    <row r="305" spans="1:8" x14ac:dyDescent="0.25">
      <c r="A305" s="19"/>
      <c r="B305" s="20"/>
      <c r="C305" s="21"/>
      <c r="D305" s="17"/>
      <c r="E305" s="18"/>
      <c r="F305" s="25"/>
      <c r="G305" s="12">
        <f>IF(ISNUMBER($E305),IF($C305&gt;=MAX('40'!$A$4:$A$103),VLOOKUP(MAX('40'!$A$4:$A$103),'40'!$A$4:$L$103,12,1),VLOOKUP(Tabelle1!$C305,'40'!$A$4:$L$103,12,1))*40/$D305,0)</f>
        <v>0</v>
      </c>
      <c r="H305" s="3">
        <f t="shared" si="5"/>
        <v>0</v>
      </c>
    </row>
    <row r="306" spans="1:8" x14ac:dyDescent="0.25">
      <c r="A306" s="19"/>
      <c r="B306" s="20"/>
      <c r="C306" s="21"/>
      <c r="D306" s="17"/>
      <c r="E306" s="18"/>
      <c r="F306" s="25"/>
      <c r="G306" s="12">
        <f>IF(ISNUMBER($E306),IF($C306&gt;=MAX('40'!$A$4:$A$103),VLOOKUP(MAX('40'!$A$4:$A$103),'40'!$A$4:$L$103,12,1),VLOOKUP(Tabelle1!$C306,'40'!$A$4:$L$103,12,1))*40/$D306,0)</f>
        <v>0</v>
      </c>
      <c r="H306" s="3">
        <f t="shared" si="5"/>
        <v>0</v>
      </c>
    </row>
    <row r="307" spans="1:8" x14ac:dyDescent="0.25">
      <c r="A307" s="19"/>
      <c r="B307" s="20"/>
      <c r="C307" s="21"/>
      <c r="D307" s="17"/>
      <c r="E307" s="18"/>
      <c r="F307" s="25"/>
      <c r="G307" s="12">
        <f>IF(ISNUMBER($E307),IF($C307&gt;=MAX('40'!$A$4:$A$103),VLOOKUP(MAX('40'!$A$4:$A$103),'40'!$A$4:$L$103,12,1),VLOOKUP(Tabelle1!$C307,'40'!$A$4:$L$103,12,1))*40/$D307,0)</f>
        <v>0</v>
      </c>
      <c r="H307" s="3">
        <f t="shared" si="5"/>
        <v>0</v>
      </c>
    </row>
    <row r="308" spans="1:8" x14ac:dyDescent="0.25">
      <c r="A308" s="19"/>
      <c r="B308" s="20"/>
      <c r="C308" s="21"/>
      <c r="D308" s="17"/>
      <c r="E308" s="18"/>
      <c r="F308" s="25"/>
      <c r="G308" s="12">
        <f>IF(ISNUMBER($E308),IF($C308&gt;=MAX('40'!$A$4:$A$103),VLOOKUP(MAX('40'!$A$4:$A$103),'40'!$A$4:$L$103,12,1),VLOOKUP(Tabelle1!$C308,'40'!$A$4:$L$103,12,1))*40/$D308,0)</f>
        <v>0</v>
      </c>
      <c r="H308" s="3">
        <f t="shared" si="5"/>
        <v>0</v>
      </c>
    </row>
    <row r="309" spans="1:8" x14ac:dyDescent="0.25">
      <c r="A309" s="19"/>
      <c r="B309" s="20"/>
      <c r="C309" s="21"/>
      <c r="D309" s="17"/>
      <c r="E309" s="18"/>
      <c r="F309" s="25"/>
      <c r="G309" s="12">
        <f>IF(ISNUMBER($E309),IF($C309&gt;=MAX('40'!$A$4:$A$103),VLOOKUP(MAX('40'!$A$4:$A$103),'40'!$A$4:$L$103,12,1),VLOOKUP(Tabelle1!$C309,'40'!$A$4:$L$103,12,1))*40/$D309,0)</f>
        <v>0</v>
      </c>
      <c r="H309" s="3">
        <f t="shared" si="5"/>
        <v>0</v>
      </c>
    </row>
    <row r="310" spans="1:8" x14ac:dyDescent="0.25">
      <c r="A310" s="19"/>
      <c r="B310" s="20"/>
      <c r="C310" s="21"/>
      <c r="D310" s="17"/>
      <c r="E310" s="18"/>
      <c r="F310" s="25"/>
      <c r="G310" s="12">
        <f>IF(ISNUMBER($E310),IF($C310&gt;=MAX('40'!$A$4:$A$103),VLOOKUP(MAX('40'!$A$4:$A$103),'40'!$A$4:$L$103,12,1),VLOOKUP(Tabelle1!$C310,'40'!$A$4:$L$103,12,1))*40/$D310,0)</f>
        <v>0</v>
      </c>
      <c r="H310" s="3">
        <f t="shared" si="5"/>
        <v>0</v>
      </c>
    </row>
    <row r="311" spans="1:8" x14ac:dyDescent="0.25">
      <c r="A311" s="19"/>
      <c r="B311" s="20"/>
      <c r="C311" s="21"/>
      <c r="D311" s="17"/>
      <c r="E311" s="18"/>
      <c r="F311" s="25"/>
      <c r="G311" s="12">
        <f>IF(ISNUMBER($E311),IF($C311&gt;=MAX('40'!$A$4:$A$103),VLOOKUP(MAX('40'!$A$4:$A$103),'40'!$A$4:$L$103,12,1),VLOOKUP(Tabelle1!$C311,'40'!$A$4:$L$103,12,1))*40/$D311,0)</f>
        <v>0</v>
      </c>
      <c r="H311" s="3">
        <f t="shared" si="5"/>
        <v>0</v>
      </c>
    </row>
    <row r="312" spans="1:8" x14ac:dyDescent="0.25">
      <c r="A312" s="19"/>
      <c r="B312" s="20"/>
      <c r="C312" s="21"/>
      <c r="D312" s="17"/>
      <c r="E312" s="18"/>
      <c r="F312" s="25"/>
      <c r="G312" s="12">
        <f>IF(ISNUMBER($E312),IF($C312&gt;=MAX('40'!$A$4:$A$103),VLOOKUP(MAX('40'!$A$4:$A$103),'40'!$A$4:$L$103,12,1),VLOOKUP(Tabelle1!$C312,'40'!$A$4:$L$103,12,1))*40/$D312,0)</f>
        <v>0</v>
      </c>
      <c r="H312" s="3">
        <f t="shared" si="5"/>
        <v>0</v>
      </c>
    </row>
    <row r="313" spans="1:8" x14ac:dyDescent="0.25">
      <c r="A313" s="19"/>
      <c r="B313" s="20"/>
      <c r="C313" s="21"/>
      <c r="D313" s="17"/>
      <c r="E313" s="18"/>
      <c r="F313" s="25"/>
      <c r="G313" s="12">
        <f>IF(ISNUMBER($E313),IF($C313&gt;=MAX('40'!$A$4:$A$103),VLOOKUP(MAX('40'!$A$4:$A$103),'40'!$A$4:$L$103,12,1),VLOOKUP(Tabelle1!$C313,'40'!$A$4:$L$103,12,1))*40/$D313,0)</f>
        <v>0</v>
      </c>
      <c r="H313" s="3">
        <f t="shared" si="5"/>
        <v>0</v>
      </c>
    </row>
    <row r="314" spans="1:8" x14ac:dyDescent="0.25">
      <c r="A314" s="19"/>
      <c r="B314" s="20"/>
      <c r="C314" s="21"/>
      <c r="D314" s="17"/>
      <c r="E314" s="18"/>
      <c r="F314" s="25"/>
      <c r="G314" s="12">
        <f>IF(ISNUMBER($E314),IF($C314&gt;=MAX('40'!$A$4:$A$103),VLOOKUP(MAX('40'!$A$4:$A$103),'40'!$A$4:$L$103,12,1),VLOOKUP(Tabelle1!$C314,'40'!$A$4:$L$103,12,1))*40/$D314,0)</f>
        <v>0</v>
      </c>
      <c r="H314" s="3">
        <f t="shared" si="5"/>
        <v>0</v>
      </c>
    </row>
    <row r="315" spans="1:8" x14ac:dyDescent="0.25">
      <c r="A315" s="19"/>
      <c r="B315" s="20"/>
      <c r="C315" s="21"/>
      <c r="D315" s="17"/>
      <c r="E315" s="18"/>
      <c r="F315" s="25"/>
      <c r="G315" s="12">
        <f>IF(ISNUMBER($E315),IF($C315&gt;=MAX('40'!$A$4:$A$103),VLOOKUP(MAX('40'!$A$4:$A$103),'40'!$A$4:$L$103,12,1),VLOOKUP(Tabelle1!$C315,'40'!$A$4:$L$103,12,1))*40/$D315,0)</f>
        <v>0</v>
      </c>
      <c r="H315" s="3">
        <f t="shared" si="5"/>
        <v>0</v>
      </c>
    </row>
    <row r="316" spans="1:8" x14ac:dyDescent="0.25">
      <c r="A316" s="19"/>
      <c r="B316" s="20"/>
      <c r="C316" s="21"/>
      <c r="D316" s="17"/>
      <c r="E316" s="18"/>
      <c r="F316" s="25"/>
      <c r="G316" s="12">
        <f>IF(ISNUMBER($E316),IF($C316&gt;=MAX('40'!$A$4:$A$103),VLOOKUP(MAX('40'!$A$4:$A$103),'40'!$A$4:$L$103,12,1),VLOOKUP(Tabelle1!$C316,'40'!$A$4:$L$103,12,1))*40/$D316,0)</f>
        <v>0</v>
      </c>
      <c r="H316" s="3">
        <f t="shared" si="5"/>
        <v>0</v>
      </c>
    </row>
    <row r="317" spans="1:8" x14ac:dyDescent="0.25">
      <c r="A317" s="19"/>
      <c r="B317" s="20"/>
      <c r="C317" s="21"/>
      <c r="D317" s="17"/>
      <c r="E317" s="18"/>
      <c r="F317" s="25"/>
      <c r="G317" s="12">
        <f>IF(ISNUMBER($E317),IF($C317&gt;=MAX('40'!$A$4:$A$103),VLOOKUP(MAX('40'!$A$4:$A$103),'40'!$A$4:$L$103,12,1),VLOOKUP(Tabelle1!$C317,'40'!$A$4:$L$103,12,1))*40/$D317,0)</f>
        <v>0</v>
      </c>
      <c r="H317" s="3">
        <f t="shared" si="5"/>
        <v>0</v>
      </c>
    </row>
    <row r="318" spans="1:8" x14ac:dyDescent="0.25">
      <c r="A318" s="19"/>
      <c r="B318" s="20"/>
      <c r="C318" s="21"/>
      <c r="D318" s="17"/>
      <c r="E318" s="18"/>
      <c r="F318" s="25"/>
      <c r="G318" s="12">
        <f>IF(ISNUMBER($E318),IF($C318&gt;=MAX('40'!$A$4:$A$103),VLOOKUP(MAX('40'!$A$4:$A$103),'40'!$A$4:$L$103,12,1),VLOOKUP(Tabelle1!$C318,'40'!$A$4:$L$103,12,1))*40/$D318,0)</f>
        <v>0</v>
      </c>
      <c r="H318" s="3">
        <f t="shared" si="5"/>
        <v>0</v>
      </c>
    </row>
    <row r="319" spans="1:8" x14ac:dyDescent="0.25">
      <c r="A319" s="19"/>
      <c r="B319" s="20"/>
      <c r="C319" s="21"/>
      <c r="D319" s="17"/>
      <c r="E319" s="18"/>
      <c r="F319" s="25"/>
      <c r="G319" s="12">
        <f>IF(ISNUMBER($E319),IF($C319&gt;=MAX('40'!$A$4:$A$103),VLOOKUP(MAX('40'!$A$4:$A$103),'40'!$A$4:$L$103,12,1),VLOOKUP(Tabelle1!$C319,'40'!$A$4:$L$103,12,1))*40/$D319,0)</f>
        <v>0</v>
      </c>
      <c r="H319" s="3">
        <f t="shared" si="5"/>
        <v>0</v>
      </c>
    </row>
    <row r="320" spans="1:8" x14ac:dyDescent="0.25">
      <c r="A320" s="19"/>
      <c r="B320" s="20"/>
      <c r="C320" s="21"/>
      <c r="D320" s="17"/>
      <c r="E320" s="18"/>
      <c r="F320" s="25"/>
      <c r="G320" s="12">
        <f>IF(ISNUMBER($E320),IF($C320&gt;=MAX('40'!$A$4:$A$103),VLOOKUP(MAX('40'!$A$4:$A$103),'40'!$A$4:$L$103,12,1),VLOOKUP(Tabelle1!$C320,'40'!$A$4:$L$103,12,1))*40/$D320,0)</f>
        <v>0</v>
      </c>
      <c r="H320" s="3">
        <f t="shared" si="5"/>
        <v>0</v>
      </c>
    </row>
    <row r="321" spans="1:8" x14ac:dyDescent="0.25">
      <c r="A321" s="19"/>
      <c r="B321" s="20"/>
      <c r="C321" s="21"/>
      <c r="D321" s="17"/>
      <c r="E321" s="18"/>
      <c r="F321" s="25"/>
      <c r="G321" s="12">
        <f>IF(ISNUMBER($E321),IF($C321&gt;=MAX('40'!$A$4:$A$103),VLOOKUP(MAX('40'!$A$4:$A$103),'40'!$A$4:$L$103,12,1),VLOOKUP(Tabelle1!$C321,'40'!$A$4:$L$103,12,1))*40/$D321,0)</f>
        <v>0</v>
      </c>
      <c r="H321" s="3">
        <f t="shared" si="5"/>
        <v>0</v>
      </c>
    </row>
    <row r="322" spans="1:8" x14ac:dyDescent="0.25">
      <c r="A322" s="19"/>
      <c r="B322" s="20"/>
      <c r="C322" s="21"/>
      <c r="D322" s="17"/>
      <c r="E322" s="18"/>
      <c r="F322" s="25"/>
      <c r="G322" s="12">
        <f>IF(ISNUMBER($E322),IF($C322&gt;=MAX('40'!$A$4:$A$103),VLOOKUP(MAX('40'!$A$4:$A$103),'40'!$A$4:$L$103,12,1),VLOOKUP(Tabelle1!$C322,'40'!$A$4:$L$103,12,1))*40/$D322,0)</f>
        <v>0</v>
      </c>
      <c r="H322" s="3">
        <f t="shared" si="5"/>
        <v>0</v>
      </c>
    </row>
    <row r="323" spans="1:8" x14ac:dyDescent="0.25">
      <c r="A323" s="19"/>
      <c r="B323" s="20"/>
      <c r="C323" s="21"/>
      <c r="D323" s="17"/>
      <c r="E323" s="18"/>
      <c r="F323" s="25"/>
      <c r="G323" s="12">
        <f>IF(ISNUMBER($E323),IF($C323&gt;=MAX('40'!$A$4:$A$103),VLOOKUP(MAX('40'!$A$4:$A$103),'40'!$A$4:$L$103,12,1),VLOOKUP(Tabelle1!$C323,'40'!$A$4:$L$103,12,1))*40/$D323,0)</f>
        <v>0</v>
      </c>
      <c r="H323" s="3">
        <f t="shared" si="5"/>
        <v>0</v>
      </c>
    </row>
    <row r="324" spans="1:8" x14ac:dyDescent="0.25">
      <c r="A324" s="19"/>
      <c r="B324" s="20"/>
      <c r="C324" s="21"/>
      <c r="D324" s="17"/>
      <c r="E324" s="18"/>
      <c r="F324" s="25"/>
      <c r="G324" s="12">
        <f>IF(ISNUMBER($E324),IF($C324&gt;=MAX('40'!$A$4:$A$103),VLOOKUP(MAX('40'!$A$4:$A$103),'40'!$A$4:$L$103,12,1),VLOOKUP(Tabelle1!$C324,'40'!$A$4:$L$103,12,1))*40/$D324,0)</f>
        <v>0</v>
      </c>
      <c r="H324" s="3">
        <f t="shared" si="5"/>
        <v>0</v>
      </c>
    </row>
    <row r="325" spans="1:8" x14ac:dyDescent="0.25">
      <c r="A325" s="19"/>
      <c r="B325" s="20"/>
      <c r="C325" s="21"/>
      <c r="D325" s="17"/>
      <c r="E325" s="18"/>
      <c r="F325" s="25"/>
      <c r="G325" s="12">
        <f>IF(ISNUMBER($E325),IF($C325&gt;=MAX('40'!$A$4:$A$103),VLOOKUP(MAX('40'!$A$4:$A$103),'40'!$A$4:$L$103,12,1),VLOOKUP(Tabelle1!$C325,'40'!$A$4:$L$103,12,1))*40/$D325,0)</f>
        <v>0</v>
      </c>
      <c r="H325" s="3">
        <f t="shared" si="5"/>
        <v>0</v>
      </c>
    </row>
    <row r="326" spans="1:8" x14ac:dyDescent="0.25">
      <c r="A326" s="19"/>
      <c r="B326" s="20"/>
      <c r="C326" s="21"/>
      <c r="D326" s="17"/>
      <c r="E326" s="18"/>
      <c r="F326" s="25"/>
      <c r="G326" s="12">
        <f>IF(ISNUMBER($E326),IF($C326&gt;=MAX('40'!$A$4:$A$103),VLOOKUP(MAX('40'!$A$4:$A$103),'40'!$A$4:$L$103,12,1),VLOOKUP(Tabelle1!$C326,'40'!$A$4:$L$103,12,1))*40/$D326,0)</f>
        <v>0</v>
      </c>
      <c r="H326" s="3">
        <f t="shared" si="5"/>
        <v>0</v>
      </c>
    </row>
    <row r="327" spans="1:8" x14ac:dyDescent="0.25">
      <c r="A327" s="19"/>
      <c r="B327" s="20"/>
      <c r="C327" s="21"/>
      <c r="D327" s="17"/>
      <c r="E327" s="18"/>
      <c r="F327" s="25"/>
      <c r="G327" s="12">
        <f>IF(ISNUMBER($E327),IF($C327&gt;=MAX('40'!$A$4:$A$103),VLOOKUP(MAX('40'!$A$4:$A$103),'40'!$A$4:$L$103,12,1),VLOOKUP(Tabelle1!$C327,'40'!$A$4:$L$103,12,1))*40/$D327,0)</f>
        <v>0</v>
      </c>
      <c r="H327" s="3">
        <f t="shared" si="5"/>
        <v>0</v>
      </c>
    </row>
    <row r="328" spans="1:8" x14ac:dyDescent="0.25">
      <c r="A328" s="19"/>
      <c r="B328" s="20"/>
      <c r="C328" s="21"/>
      <c r="D328" s="17"/>
      <c r="E328" s="18"/>
      <c r="F328" s="25"/>
      <c r="G328" s="12">
        <f>IF(ISNUMBER($E328),IF($C328&gt;=MAX('40'!$A$4:$A$103),VLOOKUP(MAX('40'!$A$4:$A$103),'40'!$A$4:$L$103,12,1),VLOOKUP(Tabelle1!$C328,'40'!$A$4:$L$103,12,1))*40/$D328,0)</f>
        <v>0</v>
      </c>
      <c r="H328" s="3">
        <f t="shared" si="5"/>
        <v>0</v>
      </c>
    </row>
    <row r="329" spans="1:8" x14ac:dyDescent="0.25">
      <c r="A329" s="19"/>
      <c r="B329" s="20"/>
      <c r="C329" s="21"/>
      <c r="D329" s="17"/>
      <c r="E329" s="18"/>
      <c r="F329" s="25"/>
      <c r="G329" s="12">
        <f>IF(ISNUMBER($E329),IF($C329&gt;=MAX('40'!$A$4:$A$103),VLOOKUP(MAX('40'!$A$4:$A$103),'40'!$A$4:$L$103,12,1),VLOOKUP(Tabelle1!$C329,'40'!$A$4:$L$103,12,1))*40/$D329,0)</f>
        <v>0</v>
      </c>
      <c r="H329" s="3">
        <f t="shared" si="5"/>
        <v>0</v>
      </c>
    </row>
    <row r="330" spans="1:8" x14ac:dyDescent="0.25">
      <c r="A330" s="19"/>
      <c r="B330" s="20"/>
      <c r="C330" s="21"/>
      <c r="D330" s="17"/>
      <c r="E330" s="18"/>
      <c r="F330" s="25"/>
      <c r="G330" s="12">
        <f>IF(ISNUMBER($E330),IF($C330&gt;=MAX('40'!$A$4:$A$103),VLOOKUP(MAX('40'!$A$4:$A$103),'40'!$A$4:$L$103,12,1),VLOOKUP(Tabelle1!$C330,'40'!$A$4:$L$103,12,1))*40/$D330,0)</f>
        <v>0</v>
      </c>
      <c r="H330" s="3">
        <f t="shared" si="5"/>
        <v>0</v>
      </c>
    </row>
    <row r="331" spans="1:8" x14ac:dyDescent="0.25">
      <c r="A331" s="19"/>
      <c r="B331" s="20"/>
      <c r="C331" s="21"/>
      <c r="D331" s="17"/>
      <c r="E331" s="18"/>
      <c r="F331" s="25"/>
      <c r="G331" s="12">
        <f>IF(ISNUMBER($E331),IF($C331&gt;=MAX('40'!$A$4:$A$103),VLOOKUP(MAX('40'!$A$4:$A$103),'40'!$A$4:$L$103,12,1),VLOOKUP(Tabelle1!$C331,'40'!$A$4:$L$103,12,1))*40/$D331,0)</f>
        <v>0</v>
      </c>
      <c r="H331" s="3">
        <f t="shared" si="5"/>
        <v>0</v>
      </c>
    </row>
    <row r="332" spans="1:8" x14ac:dyDescent="0.25">
      <c r="A332" s="19"/>
      <c r="B332" s="20"/>
      <c r="C332" s="21"/>
      <c r="D332" s="17"/>
      <c r="E332" s="18"/>
      <c r="F332" s="25"/>
      <c r="G332" s="12">
        <f>IF(ISNUMBER($E332),IF($C332&gt;=MAX('40'!$A$4:$A$103),VLOOKUP(MAX('40'!$A$4:$A$103),'40'!$A$4:$L$103,12,1),VLOOKUP(Tabelle1!$C332,'40'!$A$4:$L$103,12,1))*40/$D332,0)</f>
        <v>0</v>
      </c>
      <c r="H332" s="3">
        <f t="shared" si="5"/>
        <v>0</v>
      </c>
    </row>
    <row r="333" spans="1:8" x14ac:dyDescent="0.25">
      <c r="A333" s="19"/>
      <c r="B333" s="20"/>
      <c r="C333" s="21"/>
      <c r="D333" s="17"/>
      <c r="E333" s="18"/>
      <c r="F333" s="25"/>
      <c r="G333" s="12">
        <f>IF(ISNUMBER($E333),IF($C333&gt;=MAX('40'!$A$4:$A$103),VLOOKUP(MAX('40'!$A$4:$A$103),'40'!$A$4:$L$103,12,1),VLOOKUP(Tabelle1!$C333,'40'!$A$4:$L$103,12,1))*40/$D333,0)</f>
        <v>0</v>
      </c>
      <c r="H333" s="3">
        <f t="shared" si="5"/>
        <v>0</v>
      </c>
    </row>
    <row r="334" spans="1:8" x14ac:dyDescent="0.25">
      <c r="A334" s="19"/>
      <c r="B334" s="20"/>
      <c r="C334" s="21"/>
      <c r="D334" s="17"/>
      <c r="E334" s="18"/>
      <c r="F334" s="25"/>
      <c r="G334" s="12">
        <f>IF(ISNUMBER($E334),IF($C334&gt;=MAX('40'!$A$4:$A$103),VLOOKUP(MAX('40'!$A$4:$A$103),'40'!$A$4:$L$103,12,1),VLOOKUP(Tabelle1!$C334,'40'!$A$4:$L$103,12,1))*40/$D334,0)</f>
        <v>0</v>
      </c>
      <c r="H334" s="3">
        <f t="shared" si="5"/>
        <v>0</v>
      </c>
    </row>
    <row r="335" spans="1:8" x14ac:dyDescent="0.25">
      <c r="A335" s="19"/>
      <c r="B335" s="20"/>
      <c r="C335" s="21"/>
      <c r="D335" s="17"/>
      <c r="E335" s="18"/>
      <c r="F335" s="25"/>
      <c r="G335" s="12">
        <f>IF(ISNUMBER($E335),IF($C335&gt;=MAX('40'!$A$4:$A$103),VLOOKUP(MAX('40'!$A$4:$A$103),'40'!$A$4:$L$103,12,1),VLOOKUP(Tabelle1!$C335,'40'!$A$4:$L$103,12,1))*40/$D335,0)</f>
        <v>0</v>
      </c>
      <c r="H335" s="3">
        <f t="shared" si="5"/>
        <v>0</v>
      </c>
    </row>
    <row r="336" spans="1:8" x14ac:dyDescent="0.25">
      <c r="A336" s="19"/>
      <c r="B336" s="20"/>
      <c r="C336" s="21"/>
      <c r="D336" s="17"/>
      <c r="E336" s="18"/>
      <c r="F336" s="25"/>
      <c r="G336" s="12">
        <f>IF(ISNUMBER($E336),IF($C336&gt;=MAX('40'!$A$4:$A$103),VLOOKUP(MAX('40'!$A$4:$A$103),'40'!$A$4:$L$103,12,1),VLOOKUP(Tabelle1!$C336,'40'!$A$4:$L$103,12,1))*40/$D336,0)</f>
        <v>0</v>
      </c>
      <c r="H336" s="3">
        <f t="shared" si="5"/>
        <v>0</v>
      </c>
    </row>
    <row r="337" spans="1:8" x14ac:dyDescent="0.25">
      <c r="A337" s="19"/>
      <c r="B337" s="20"/>
      <c r="C337" s="21"/>
      <c r="D337" s="17"/>
      <c r="E337" s="18"/>
      <c r="F337" s="25"/>
      <c r="G337" s="12">
        <f>IF(ISNUMBER($E337),IF($C337&gt;=MAX('40'!$A$4:$A$103),VLOOKUP(MAX('40'!$A$4:$A$103),'40'!$A$4:$L$103,12,1),VLOOKUP(Tabelle1!$C337,'40'!$A$4:$L$103,12,1))*40/$D337,0)</f>
        <v>0</v>
      </c>
      <c r="H337" s="3">
        <f t="shared" si="5"/>
        <v>0</v>
      </c>
    </row>
    <row r="338" spans="1:8" x14ac:dyDescent="0.25">
      <c r="A338" s="19"/>
      <c r="B338" s="20"/>
      <c r="C338" s="21"/>
      <c r="D338" s="17"/>
      <c r="E338" s="18"/>
      <c r="F338" s="25"/>
      <c r="G338" s="12">
        <f>IF(ISNUMBER($E338),IF($C338&gt;=MAX('40'!$A$4:$A$103),VLOOKUP(MAX('40'!$A$4:$A$103),'40'!$A$4:$L$103,12,1),VLOOKUP(Tabelle1!$C338,'40'!$A$4:$L$103,12,1))*40/$D338,0)</f>
        <v>0</v>
      </c>
      <c r="H338" s="3">
        <f t="shared" si="5"/>
        <v>0</v>
      </c>
    </row>
    <row r="339" spans="1:8" x14ac:dyDescent="0.25">
      <c r="A339" s="19"/>
      <c r="B339" s="20"/>
      <c r="C339" s="21"/>
      <c r="D339" s="17"/>
      <c r="E339" s="18"/>
      <c r="F339" s="25"/>
      <c r="G339" s="12">
        <f>IF(ISNUMBER($E339),IF($C339&gt;=MAX('40'!$A$4:$A$103),VLOOKUP(MAX('40'!$A$4:$A$103),'40'!$A$4:$L$103,12,1),VLOOKUP(Tabelle1!$C339,'40'!$A$4:$L$103,12,1))*40/$D339,0)</f>
        <v>0</v>
      </c>
      <c r="H339" s="3">
        <f t="shared" si="5"/>
        <v>0</v>
      </c>
    </row>
    <row r="340" spans="1:8" x14ac:dyDescent="0.25">
      <c r="A340" s="19"/>
      <c r="B340" s="20"/>
      <c r="C340" s="21"/>
      <c r="D340" s="17"/>
      <c r="E340" s="18"/>
      <c r="F340" s="25"/>
      <c r="G340" s="12">
        <f>IF(ISNUMBER($E340),IF($C340&gt;=MAX('40'!$A$4:$A$103),VLOOKUP(MAX('40'!$A$4:$A$103),'40'!$A$4:$L$103,12,1),VLOOKUP(Tabelle1!$C340,'40'!$A$4:$L$103,12,1))*40/$D340,0)</f>
        <v>0</v>
      </c>
      <c r="H340" s="3">
        <f t="shared" si="5"/>
        <v>0</v>
      </c>
    </row>
    <row r="341" spans="1:8" x14ac:dyDescent="0.25">
      <c r="A341" s="19"/>
      <c r="B341" s="20"/>
      <c r="C341" s="21"/>
      <c r="D341" s="17"/>
      <c r="E341" s="18"/>
      <c r="F341" s="25"/>
      <c r="G341" s="12">
        <f>IF(ISNUMBER($E341),IF($C341&gt;=MAX('40'!$A$4:$A$103),VLOOKUP(MAX('40'!$A$4:$A$103),'40'!$A$4:$L$103,12,1),VLOOKUP(Tabelle1!$C341,'40'!$A$4:$L$103,12,1))*40/$D341,0)</f>
        <v>0</v>
      </c>
      <c r="H341" s="3">
        <f t="shared" si="5"/>
        <v>0</v>
      </c>
    </row>
    <row r="342" spans="1:8" x14ac:dyDescent="0.25">
      <c r="A342" s="19"/>
      <c r="B342" s="20"/>
      <c r="C342" s="21"/>
      <c r="D342" s="17"/>
      <c r="E342" s="18"/>
      <c r="F342" s="25"/>
      <c r="G342" s="12">
        <f>IF(ISNUMBER($E342),IF($C342&gt;=MAX('40'!$A$4:$A$103),VLOOKUP(MAX('40'!$A$4:$A$103),'40'!$A$4:$L$103,12,1),VLOOKUP(Tabelle1!$C342,'40'!$A$4:$L$103,12,1))*40/$D342,0)</f>
        <v>0</v>
      </c>
      <c r="H342" s="3">
        <f t="shared" si="5"/>
        <v>0</v>
      </c>
    </row>
    <row r="343" spans="1:8" x14ac:dyDescent="0.25">
      <c r="A343" s="19"/>
      <c r="B343" s="20"/>
      <c r="C343" s="21"/>
      <c r="D343" s="17"/>
      <c r="E343" s="18"/>
      <c r="F343" s="25"/>
      <c r="G343" s="12">
        <f>IF(ISNUMBER($E343),IF($C343&gt;=MAX('40'!$A$4:$A$103),VLOOKUP(MAX('40'!$A$4:$A$103),'40'!$A$4:$L$103,12,1),VLOOKUP(Tabelle1!$C343,'40'!$A$4:$L$103,12,1))*40/$D343,0)</f>
        <v>0</v>
      </c>
      <c r="H343" s="3">
        <f t="shared" si="5"/>
        <v>0</v>
      </c>
    </row>
    <row r="344" spans="1:8" x14ac:dyDescent="0.25">
      <c r="A344" s="19"/>
      <c r="B344" s="20"/>
      <c r="C344" s="21"/>
      <c r="D344" s="17"/>
      <c r="E344" s="18"/>
      <c r="F344" s="25"/>
      <c r="G344" s="12">
        <f>IF(ISNUMBER($E344),IF($C344&gt;=MAX('40'!$A$4:$A$103),VLOOKUP(MAX('40'!$A$4:$A$103),'40'!$A$4:$L$103,12,1),VLOOKUP(Tabelle1!$C344,'40'!$A$4:$L$103,12,1))*40/$D344,0)</f>
        <v>0</v>
      </c>
      <c r="H344" s="3">
        <f t="shared" si="5"/>
        <v>0</v>
      </c>
    </row>
    <row r="345" spans="1:8" x14ac:dyDescent="0.25">
      <c r="A345" s="19"/>
      <c r="B345" s="20"/>
      <c r="C345" s="21"/>
      <c r="D345" s="17"/>
      <c r="E345" s="18"/>
      <c r="F345" s="25"/>
      <c r="G345" s="12">
        <f>IF(ISNUMBER($E345),IF($C345&gt;=MAX('40'!$A$4:$A$103),VLOOKUP(MAX('40'!$A$4:$A$103),'40'!$A$4:$L$103,12,1),VLOOKUP(Tabelle1!$C345,'40'!$A$4:$L$103,12,1))*40/$D345,0)</f>
        <v>0</v>
      </c>
      <c r="H345" s="3">
        <f t="shared" si="5"/>
        <v>0</v>
      </c>
    </row>
    <row r="346" spans="1:8" x14ac:dyDescent="0.25">
      <c r="A346" s="19"/>
      <c r="B346" s="20"/>
      <c r="C346" s="21"/>
      <c r="D346" s="17"/>
      <c r="E346" s="18"/>
      <c r="F346" s="25"/>
      <c r="G346" s="12">
        <f>IF(ISNUMBER($E346),IF($C346&gt;=MAX('40'!$A$4:$A$103),VLOOKUP(MAX('40'!$A$4:$A$103),'40'!$A$4:$L$103,12,1),VLOOKUP(Tabelle1!$C346,'40'!$A$4:$L$103,12,1))*40/$D346,0)</f>
        <v>0</v>
      </c>
      <c r="H346" s="3">
        <f t="shared" si="5"/>
        <v>0</v>
      </c>
    </row>
    <row r="347" spans="1:8" x14ac:dyDescent="0.25">
      <c r="A347" s="19"/>
      <c r="B347" s="20"/>
      <c r="C347" s="21"/>
      <c r="D347" s="17"/>
      <c r="E347" s="18"/>
      <c r="F347" s="25"/>
      <c r="G347" s="12">
        <f>IF(ISNUMBER($E347),IF($C347&gt;=MAX('40'!$A$4:$A$103),VLOOKUP(MAX('40'!$A$4:$A$103),'40'!$A$4:$L$103,12,1),VLOOKUP(Tabelle1!$C347,'40'!$A$4:$L$103,12,1))*40/$D347,0)</f>
        <v>0</v>
      </c>
      <c r="H347" s="3">
        <f t="shared" si="5"/>
        <v>0</v>
      </c>
    </row>
    <row r="348" spans="1:8" x14ac:dyDescent="0.25">
      <c r="A348" s="19"/>
      <c r="B348" s="20"/>
      <c r="C348" s="21"/>
      <c r="D348" s="17"/>
      <c r="E348" s="18"/>
      <c r="F348" s="25"/>
      <c r="G348" s="12">
        <f>IF(ISNUMBER($E348),IF($C348&gt;=MAX('40'!$A$4:$A$103),VLOOKUP(MAX('40'!$A$4:$A$103),'40'!$A$4:$L$103,12,1),VLOOKUP(Tabelle1!$C348,'40'!$A$4:$L$103,12,1))*40/$D348,0)</f>
        <v>0</v>
      </c>
      <c r="H348" s="3">
        <f t="shared" si="5"/>
        <v>0</v>
      </c>
    </row>
    <row r="349" spans="1:8" x14ac:dyDescent="0.25">
      <c r="A349" s="19"/>
      <c r="B349" s="20"/>
      <c r="C349" s="21"/>
      <c r="D349" s="17"/>
      <c r="E349" s="18"/>
      <c r="F349" s="25"/>
      <c r="G349" s="12">
        <f>IF(ISNUMBER($E349),IF($C349&gt;=MAX('40'!$A$4:$A$103),VLOOKUP(MAX('40'!$A$4:$A$103),'40'!$A$4:$L$103,12,1),VLOOKUP(Tabelle1!$C349,'40'!$A$4:$L$103,12,1))*40/$D349,0)</f>
        <v>0</v>
      </c>
      <c r="H349" s="3">
        <f t="shared" si="5"/>
        <v>0</v>
      </c>
    </row>
    <row r="350" spans="1:8" x14ac:dyDescent="0.25">
      <c r="A350" s="19"/>
      <c r="B350" s="20"/>
      <c r="C350" s="21"/>
      <c r="D350" s="17"/>
      <c r="E350" s="18"/>
      <c r="F350" s="25"/>
      <c r="G350" s="12">
        <f>IF(ISNUMBER($E350),IF($C350&gt;=MAX('40'!$A$4:$A$103),VLOOKUP(MAX('40'!$A$4:$A$103),'40'!$A$4:$L$103,12,1),VLOOKUP(Tabelle1!$C350,'40'!$A$4:$L$103,12,1))*40/$D350,0)</f>
        <v>0</v>
      </c>
      <c r="H350" s="3">
        <f t="shared" si="5"/>
        <v>0</v>
      </c>
    </row>
    <row r="351" spans="1:8" x14ac:dyDescent="0.25">
      <c r="A351" s="19"/>
      <c r="B351" s="20"/>
      <c r="C351" s="21"/>
      <c r="D351" s="17"/>
      <c r="E351" s="18"/>
      <c r="F351" s="25"/>
      <c r="G351" s="12">
        <f>IF(ISNUMBER($E351),IF($C351&gt;=MAX('40'!$A$4:$A$103),VLOOKUP(MAX('40'!$A$4:$A$103),'40'!$A$4:$L$103,12,1),VLOOKUP(Tabelle1!$C351,'40'!$A$4:$L$103,12,1))*40/$D351,0)</f>
        <v>0</v>
      </c>
      <c r="H351" s="3">
        <f t="shared" si="5"/>
        <v>0</v>
      </c>
    </row>
    <row r="352" spans="1:8" x14ac:dyDescent="0.25">
      <c r="A352" s="19"/>
      <c r="B352" s="20"/>
      <c r="C352" s="21"/>
      <c r="D352" s="17"/>
      <c r="E352" s="18"/>
      <c r="F352" s="25"/>
      <c r="G352" s="12">
        <f>IF(ISNUMBER($E352),IF($C352&gt;=MAX('40'!$A$4:$A$103),VLOOKUP(MAX('40'!$A$4:$A$103),'40'!$A$4:$L$103,12,1),VLOOKUP(Tabelle1!$C352,'40'!$A$4:$L$103,12,1))*40/$D352,0)</f>
        <v>0</v>
      </c>
      <c r="H352" s="3">
        <f t="shared" si="5"/>
        <v>0</v>
      </c>
    </row>
    <row r="353" spans="1:8" x14ac:dyDescent="0.25">
      <c r="A353" s="19"/>
      <c r="B353" s="20"/>
      <c r="C353" s="21"/>
      <c r="D353" s="17"/>
      <c r="E353" s="18"/>
      <c r="F353" s="25"/>
      <c r="G353" s="12">
        <f>IF(ISNUMBER($E353),IF($C353&gt;=MAX('40'!$A$4:$A$103),VLOOKUP(MAX('40'!$A$4:$A$103),'40'!$A$4:$L$103,12,1),VLOOKUP(Tabelle1!$C353,'40'!$A$4:$L$103,12,1))*40/$D353,0)</f>
        <v>0</v>
      </c>
      <c r="H353" s="3">
        <f t="shared" si="5"/>
        <v>0</v>
      </c>
    </row>
    <row r="354" spans="1:8" x14ac:dyDescent="0.25">
      <c r="A354" s="19"/>
      <c r="B354" s="20"/>
      <c r="C354" s="21"/>
      <c r="D354" s="17"/>
      <c r="E354" s="18"/>
      <c r="F354" s="25"/>
      <c r="G354" s="12">
        <f>IF(ISNUMBER($E354),IF($C354&gt;=MAX('40'!$A$4:$A$103),VLOOKUP(MAX('40'!$A$4:$A$103),'40'!$A$4:$L$103,12,1),VLOOKUP(Tabelle1!$C354,'40'!$A$4:$L$103,12,1))*40/$D354,0)</f>
        <v>0</v>
      </c>
      <c r="H354" s="3">
        <f t="shared" si="5"/>
        <v>0</v>
      </c>
    </row>
    <row r="355" spans="1:8" x14ac:dyDescent="0.25">
      <c r="A355" s="19"/>
      <c r="B355" s="20"/>
      <c r="C355" s="21"/>
      <c r="D355" s="17"/>
      <c r="E355" s="18"/>
      <c r="F355" s="25"/>
      <c r="G355" s="12">
        <f>IF(ISNUMBER($E355),IF($C355&gt;=MAX('40'!$A$4:$A$103),VLOOKUP(MAX('40'!$A$4:$A$103),'40'!$A$4:$L$103,12,1),VLOOKUP(Tabelle1!$C355,'40'!$A$4:$L$103,12,1))*40/$D355,0)</f>
        <v>0</v>
      </c>
      <c r="H355" s="3">
        <f t="shared" si="5"/>
        <v>0</v>
      </c>
    </row>
    <row r="356" spans="1:8" x14ac:dyDescent="0.25">
      <c r="A356" s="19"/>
      <c r="B356" s="20"/>
      <c r="C356" s="21"/>
      <c r="D356" s="17"/>
      <c r="E356" s="18"/>
      <c r="F356" s="25"/>
      <c r="G356" s="12">
        <f>IF(ISNUMBER($E356),IF($C356&gt;=MAX('40'!$A$4:$A$103),VLOOKUP(MAX('40'!$A$4:$A$103),'40'!$A$4:$L$103,12,1),VLOOKUP(Tabelle1!$C356,'40'!$A$4:$L$103,12,1))*40/$D356,0)</f>
        <v>0</v>
      </c>
      <c r="H356" s="3">
        <f t="shared" si="5"/>
        <v>0</v>
      </c>
    </row>
    <row r="357" spans="1:8" x14ac:dyDescent="0.25">
      <c r="A357" s="19"/>
      <c r="B357" s="20"/>
      <c r="C357" s="21"/>
      <c r="D357" s="17"/>
      <c r="E357" s="18"/>
      <c r="F357" s="25"/>
      <c r="G357" s="12">
        <f>IF(ISNUMBER($E357),IF($C357&gt;=MAX('40'!$A$4:$A$103),VLOOKUP(MAX('40'!$A$4:$A$103),'40'!$A$4:$L$103,12,1),VLOOKUP(Tabelle1!$C357,'40'!$A$4:$L$103,12,1))*40/$D357,0)</f>
        <v>0</v>
      </c>
      <c r="H357" s="3">
        <f t="shared" si="5"/>
        <v>0</v>
      </c>
    </row>
    <row r="358" spans="1:8" x14ac:dyDescent="0.25">
      <c r="A358" s="19"/>
      <c r="B358" s="20"/>
      <c r="C358" s="21"/>
      <c r="D358" s="17"/>
      <c r="E358" s="18"/>
      <c r="F358" s="25"/>
      <c r="G358" s="12">
        <f>IF(ISNUMBER($E358),IF($C358&gt;=MAX('40'!$A$4:$A$103),VLOOKUP(MAX('40'!$A$4:$A$103),'40'!$A$4:$L$103,12,1),VLOOKUP(Tabelle1!$C358,'40'!$A$4:$L$103,12,1))*40/$D358,0)</f>
        <v>0</v>
      </c>
      <c r="H358" s="3">
        <f t="shared" si="5"/>
        <v>0</v>
      </c>
    </row>
    <row r="359" spans="1:8" x14ac:dyDescent="0.25">
      <c r="A359" s="19"/>
      <c r="B359" s="20"/>
      <c r="C359" s="21"/>
      <c r="D359" s="17"/>
      <c r="E359" s="18"/>
      <c r="F359" s="25"/>
      <c r="G359" s="12">
        <f>IF(ISNUMBER($E359),IF($C359&gt;=MAX('40'!$A$4:$A$103),VLOOKUP(MAX('40'!$A$4:$A$103),'40'!$A$4:$L$103,12,1),VLOOKUP(Tabelle1!$C359,'40'!$A$4:$L$103,12,1))*40/$D359,0)</f>
        <v>0</v>
      </c>
      <c r="H359" s="3">
        <f t="shared" si="5"/>
        <v>0</v>
      </c>
    </row>
    <row r="360" spans="1:8" x14ac:dyDescent="0.25">
      <c r="A360" s="19"/>
      <c r="B360" s="20"/>
      <c r="C360" s="21"/>
      <c r="D360" s="17"/>
      <c r="E360" s="18"/>
      <c r="F360" s="25"/>
      <c r="G360" s="12">
        <f>IF(ISNUMBER($E360),IF($C360&gt;=MAX('40'!$A$4:$A$103),VLOOKUP(MAX('40'!$A$4:$A$103),'40'!$A$4:$L$103,12,1),VLOOKUP(Tabelle1!$C360,'40'!$A$4:$L$103,12,1))*40/$D360,0)</f>
        <v>0</v>
      </c>
      <c r="H360" s="3">
        <f t="shared" si="5"/>
        <v>0</v>
      </c>
    </row>
    <row r="361" spans="1:8" x14ac:dyDescent="0.25">
      <c r="A361" s="19"/>
      <c r="B361" s="20"/>
      <c r="C361" s="21"/>
      <c r="D361" s="17"/>
      <c r="E361" s="18"/>
      <c r="F361" s="25"/>
      <c r="G361" s="12">
        <f>IF(ISNUMBER($E361),IF($C361&gt;=MAX('40'!$A$4:$A$103),VLOOKUP(MAX('40'!$A$4:$A$103),'40'!$A$4:$L$103,12,1),VLOOKUP(Tabelle1!$C361,'40'!$A$4:$L$103,12,1))*40/$D361,0)</f>
        <v>0</v>
      </c>
      <c r="H361" s="3">
        <f t="shared" si="5"/>
        <v>0</v>
      </c>
    </row>
    <row r="362" spans="1:8" x14ac:dyDescent="0.25">
      <c r="A362" s="19"/>
      <c r="B362" s="20"/>
      <c r="C362" s="21"/>
      <c r="D362" s="17"/>
      <c r="E362" s="18"/>
      <c r="F362" s="25"/>
      <c r="G362" s="12">
        <f>IF(ISNUMBER($E362),IF($C362&gt;=MAX('40'!$A$4:$A$103),VLOOKUP(MAX('40'!$A$4:$A$103),'40'!$A$4:$L$103,12,1),VLOOKUP(Tabelle1!$C362,'40'!$A$4:$L$103,12,1))*40/$D362,0)</f>
        <v>0</v>
      </c>
      <c r="H362" s="3">
        <f t="shared" si="5"/>
        <v>0</v>
      </c>
    </row>
    <row r="363" spans="1:8" x14ac:dyDescent="0.25">
      <c r="A363" s="19"/>
      <c r="B363" s="20"/>
      <c r="C363" s="21"/>
      <c r="D363" s="17"/>
      <c r="E363" s="18"/>
      <c r="F363" s="25"/>
      <c r="G363" s="12">
        <f>IF(ISNUMBER($E363),IF($C363&gt;=MAX('40'!$A$4:$A$103),VLOOKUP(MAX('40'!$A$4:$A$103),'40'!$A$4:$L$103,12,1),VLOOKUP(Tabelle1!$C363,'40'!$A$4:$L$103,12,1))*40/$D363,0)</f>
        <v>0</v>
      </c>
      <c r="H363" s="3">
        <f t="shared" si="5"/>
        <v>0</v>
      </c>
    </row>
    <row r="364" spans="1:8" x14ac:dyDescent="0.25">
      <c r="A364" s="19"/>
      <c r="B364" s="20"/>
      <c r="C364" s="21"/>
      <c r="D364" s="17"/>
      <c r="E364" s="18"/>
      <c r="F364" s="25"/>
      <c r="G364" s="12">
        <f>IF(ISNUMBER($E364),IF($C364&gt;=MAX('40'!$A$4:$A$103),VLOOKUP(MAX('40'!$A$4:$A$103),'40'!$A$4:$L$103,12,1),VLOOKUP(Tabelle1!$C364,'40'!$A$4:$L$103,12,1))*40/$D364,0)</f>
        <v>0</v>
      </c>
      <c r="H364" s="3">
        <f t="shared" si="5"/>
        <v>0</v>
      </c>
    </row>
    <row r="365" spans="1:8" x14ac:dyDescent="0.25">
      <c r="A365" s="19"/>
      <c r="B365" s="20"/>
      <c r="C365" s="21"/>
      <c r="D365" s="17"/>
      <c r="E365" s="18"/>
      <c r="F365" s="25"/>
      <c r="G365" s="12">
        <f>IF(ISNUMBER($E365),IF($C365&gt;=MAX('40'!$A$4:$A$103),VLOOKUP(MAX('40'!$A$4:$A$103),'40'!$A$4:$L$103,12,1),VLOOKUP(Tabelle1!$C365,'40'!$A$4:$L$103,12,1))*40/$D365,0)</f>
        <v>0</v>
      </c>
      <c r="H365" s="3">
        <f t="shared" si="5"/>
        <v>0</v>
      </c>
    </row>
    <row r="366" spans="1:8" x14ac:dyDescent="0.25">
      <c r="A366" s="19"/>
      <c r="B366" s="20"/>
      <c r="C366" s="21"/>
      <c r="D366" s="17"/>
      <c r="E366" s="18"/>
      <c r="F366" s="25"/>
      <c r="G366" s="12">
        <f>IF(ISNUMBER($E366),IF($C366&gt;=MAX('40'!$A$4:$A$103),VLOOKUP(MAX('40'!$A$4:$A$103),'40'!$A$4:$L$103,12,1),VLOOKUP(Tabelle1!$C366,'40'!$A$4:$L$103,12,1))*40/$D366,0)</f>
        <v>0</v>
      </c>
      <c r="H366" s="3">
        <f t="shared" si="5"/>
        <v>0</v>
      </c>
    </row>
    <row r="367" spans="1:8" x14ac:dyDescent="0.25">
      <c r="A367" s="19"/>
      <c r="B367" s="20"/>
      <c r="C367" s="21"/>
      <c r="D367" s="17"/>
      <c r="E367" s="18"/>
      <c r="F367" s="25"/>
      <c r="G367" s="12">
        <f>IF(ISNUMBER($E367),IF($C367&gt;=MAX('40'!$A$4:$A$103),VLOOKUP(MAX('40'!$A$4:$A$103),'40'!$A$4:$L$103,12,1),VLOOKUP(Tabelle1!$C367,'40'!$A$4:$L$103,12,1))*40/$D367,0)</f>
        <v>0</v>
      </c>
      <c r="H367" s="3">
        <f t="shared" ref="H367:H430" si="6">+G367*F367</f>
        <v>0</v>
      </c>
    </row>
    <row r="368" spans="1:8" x14ac:dyDescent="0.25">
      <c r="A368" s="19"/>
      <c r="B368" s="20"/>
      <c r="C368" s="21"/>
      <c r="D368" s="17"/>
      <c r="E368" s="18"/>
      <c r="F368" s="25"/>
      <c r="G368" s="12">
        <f>IF(ISNUMBER($E368),IF($C368&gt;=MAX('40'!$A$4:$A$103),VLOOKUP(MAX('40'!$A$4:$A$103),'40'!$A$4:$L$103,12,1),VLOOKUP(Tabelle1!$C368,'40'!$A$4:$L$103,12,1))*40/$D368,0)</f>
        <v>0</v>
      </c>
      <c r="H368" s="3">
        <f t="shared" si="6"/>
        <v>0</v>
      </c>
    </row>
    <row r="369" spans="1:8" x14ac:dyDescent="0.25">
      <c r="A369" s="19"/>
      <c r="B369" s="20"/>
      <c r="C369" s="21"/>
      <c r="D369" s="17"/>
      <c r="E369" s="18"/>
      <c r="F369" s="25"/>
      <c r="G369" s="12">
        <f>IF(ISNUMBER($E369),IF($C369&gt;=MAX('40'!$A$4:$A$103),VLOOKUP(MAX('40'!$A$4:$A$103),'40'!$A$4:$L$103,12,1),VLOOKUP(Tabelle1!$C369,'40'!$A$4:$L$103,12,1))*40/$D369,0)</f>
        <v>0</v>
      </c>
      <c r="H369" s="3">
        <f t="shared" si="6"/>
        <v>0</v>
      </c>
    </row>
    <row r="370" spans="1:8" x14ac:dyDescent="0.25">
      <c r="A370" s="19"/>
      <c r="B370" s="20"/>
      <c r="C370" s="21"/>
      <c r="D370" s="17"/>
      <c r="E370" s="18"/>
      <c r="F370" s="25"/>
      <c r="G370" s="12">
        <f>IF(ISNUMBER($E370),IF($C370&gt;=MAX('40'!$A$4:$A$103),VLOOKUP(MAX('40'!$A$4:$A$103),'40'!$A$4:$L$103,12,1),VLOOKUP(Tabelle1!$C370,'40'!$A$4:$L$103,12,1))*40/$D370,0)</f>
        <v>0</v>
      </c>
      <c r="H370" s="3">
        <f t="shared" si="6"/>
        <v>0</v>
      </c>
    </row>
    <row r="371" spans="1:8" x14ac:dyDescent="0.25">
      <c r="A371" s="19"/>
      <c r="B371" s="20"/>
      <c r="C371" s="21"/>
      <c r="D371" s="17"/>
      <c r="E371" s="18"/>
      <c r="F371" s="25"/>
      <c r="G371" s="12">
        <f>IF(ISNUMBER($E371),IF($C371&gt;=MAX('40'!$A$4:$A$103),VLOOKUP(MAX('40'!$A$4:$A$103),'40'!$A$4:$L$103,12,1),VLOOKUP(Tabelle1!$C371,'40'!$A$4:$L$103,12,1))*40/$D371,0)</f>
        <v>0</v>
      </c>
      <c r="H371" s="3">
        <f t="shared" si="6"/>
        <v>0</v>
      </c>
    </row>
    <row r="372" spans="1:8" x14ac:dyDescent="0.25">
      <c r="A372" s="19"/>
      <c r="B372" s="20"/>
      <c r="C372" s="21"/>
      <c r="D372" s="17"/>
      <c r="E372" s="18"/>
      <c r="F372" s="25"/>
      <c r="G372" s="12">
        <f>IF(ISNUMBER($E372),IF($C372&gt;=MAX('40'!$A$4:$A$103),VLOOKUP(MAX('40'!$A$4:$A$103),'40'!$A$4:$L$103,12,1),VLOOKUP(Tabelle1!$C372,'40'!$A$4:$L$103,12,1))*40/$D372,0)</f>
        <v>0</v>
      </c>
      <c r="H372" s="3">
        <f t="shared" si="6"/>
        <v>0</v>
      </c>
    </row>
    <row r="373" spans="1:8" x14ac:dyDescent="0.25">
      <c r="A373" s="19"/>
      <c r="B373" s="20"/>
      <c r="C373" s="21"/>
      <c r="D373" s="17"/>
      <c r="E373" s="18"/>
      <c r="F373" s="25"/>
      <c r="G373" s="12">
        <f>IF(ISNUMBER($E373),IF($C373&gt;=MAX('40'!$A$4:$A$103),VLOOKUP(MAX('40'!$A$4:$A$103),'40'!$A$4:$L$103,12,1),VLOOKUP(Tabelle1!$C373,'40'!$A$4:$L$103,12,1))*40/$D373,0)</f>
        <v>0</v>
      </c>
      <c r="H373" s="3">
        <f t="shared" si="6"/>
        <v>0</v>
      </c>
    </row>
    <row r="374" spans="1:8" x14ac:dyDescent="0.25">
      <c r="A374" s="19"/>
      <c r="B374" s="20"/>
      <c r="C374" s="21"/>
      <c r="D374" s="17"/>
      <c r="E374" s="18"/>
      <c r="F374" s="25"/>
      <c r="G374" s="12">
        <f>IF(ISNUMBER($E374),IF($C374&gt;=MAX('40'!$A$4:$A$103),VLOOKUP(MAX('40'!$A$4:$A$103),'40'!$A$4:$L$103,12,1),VLOOKUP(Tabelle1!$C374,'40'!$A$4:$L$103,12,1))*40/$D374,0)</f>
        <v>0</v>
      </c>
      <c r="H374" s="3">
        <f t="shared" si="6"/>
        <v>0</v>
      </c>
    </row>
    <row r="375" spans="1:8" x14ac:dyDescent="0.25">
      <c r="A375" s="19"/>
      <c r="B375" s="20"/>
      <c r="C375" s="21"/>
      <c r="D375" s="17"/>
      <c r="E375" s="18"/>
      <c r="F375" s="25"/>
      <c r="G375" s="12">
        <f>IF(ISNUMBER($E375),IF($C375&gt;=MAX('40'!$A$4:$A$103),VLOOKUP(MAX('40'!$A$4:$A$103),'40'!$A$4:$L$103,12,1),VLOOKUP(Tabelle1!$C375,'40'!$A$4:$L$103,12,1))*40/$D375,0)</f>
        <v>0</v>
      </c>
      <c r="H375" s="3">
        <f t="shared" si="6"/>
        <v>0</v>
      </c>
    </row>
    <row r="376" spans="1:8" x14ac:dyDescent="0.25">
      <c r="A376" s="19"/>
      <c r="B376" s="20"/>
      <c r="C376" s="21"/>
      <c r="D376" s="17"/>
      <c r="E376" s="18"/>
      <c r="F376" s="25"/>
      <c r="G376" s="12">
        <f>IF(ISNUMBER($E376),IF($C376&gt;=MAX('40'!$A$4:$A$103),VLOOKUP(MAX('40'!$A$4:$A$103),'40'!$A$4:$L$103,12,1),VLOOKUP(Tabelle1!$C376,'40'!$A$4:$L$103,12,1))*40/$D376,0)</f>
        <v>0</v>
      </c>
      <c r="H376" s="3">
        <f t="shared" si="6"/>
        <v>0</v>
      </c>
    </row>
    <row r="377" spans="1:8" x14ac:dyDescent="0.25">
      <c r="A377" s="19"/>
      <c r="B377" s="20"/>
      <c r="C377" s="21"/>
      <c r="D377" s="17"/>
      <c r="E377" s="18"/>
      <c r="F377" s="25"/>
      <c r="G377" s="12">
        <f>IF(ISNUMBER($E377),IF($C377&gt;=MAX('40'!$A$4:$A$103),VLOOKUP(MAX('40'!$A$4:$A$103),'40'!$A$4:$L$103,12,1),VLOOKUP(Tabelle1!$C377,'40'!$A$4:$L$103,12,1))*40/$D377,0)</f>
        <v>0</v>
      </c>
      <c r="H377" s="3">
        <f t="shared" si="6"/>
        <v>0</v>
      </c>
    </row>
    <row r="378" spans="1:8" x14ac:dyDescent="0.25">
      <c r="A378" s="19"/>
      <c r="B378" s="20"/>
      <c r="C378" s="21"/>
      <c r="D378" s="17"/>
      <c r="E378" s="18"/>
      <c r="F378" s="25"/>
      <c r="G378" s="12">
        <f>IF(ISNUMBER($E378),IF($C378&gt;=MAX('40'!$A$4:$A$103),VLOOKUP(MAX('40'!$A$4:$A$103),'40'!$A$4:$L$103,12,1),VLOOKUP(Tabelle1!$C378,'40'!$A$4:$L$103,12,1))*40/$D378,0)</f>
        <v>0</v>
      </c>
      <c r="H378" s="3">
        <f t="shared" si="6"/>
        <v>0</v>
      </c>
    </row>
    <row r="379" spans="1:8" x14ac:dyDescent="0.25">
      <c r="A379" s="19"/>
      <c r="B379" s="20"/>
      <c r="C379" s="21"/>
      <c r="D379" s="17"/>
      <c r="E379" s="18"/>
      <c r="F379" s="25"/>
      <c r="G379" s="12">
        <f>IF(ISNUMBER($E379),IF($C379&gt;=MAX('40'!$A$4:$A$103),VLOOKUP(MAX('40'!$A$4:$A$103),'40'!$A$4:$L$103,12,1),VLOOKUP(Tabelle1!$C379,'40'!$A$4:$L$103,12,1))*40/$D379,0)</f>
        <v>0</v>
      </c>
      <c r="H379" s="3">
        <f t="shared" si="6"/>
        <v>0</v>
      </c>
    </row>
    <row r="380" spans="1:8" x14ac:dyDescent="0.25">
      <c r="A380" s="19"/>
      <c r="B380" s="20"/>
      <c r="C380" s="21"/>
      <c r="D380" s="17"/>
      <c r="E380" s="18"/>
      <c r="F380" s="25"/>
      <c r="G380" s="12">
        <f>IF(ISNUMBER($E380),IF($C380&gt;=MAX('40'!$A$4:$A$103),VLOOKUP(MAX('40'!$A$4:$A$103),'40'!$A$4:$L$103,12,1),VLOOKUP(Tabelle1!$C380,'40'!$A$4:$L$103,12,1))*40/$D380,0)</f>
        <v>0</v>
      </c>
      <c r="H380" s="3">
        <f t="shared" si="6"/>
        <v>0</v>
      </c>
    </row>
    <row r="381" spans="1:8" x14ac:dyDescent="0.25">
      <c r="A381" s="19"/>
      <c r="B381" s="20"/>
      <c r="C381" s="21"/>
      <c r="D381" s="17"/>
      <c r="E381" s="18"/>
      <c r="F381" s="25"/>
      <c r="G381" s="12">
        <f>IF(ISNUMBER($E381),IF($C381&gt;=MAX('40'!$A$4:$A$103),VLOOKUP(MAX('40'!$A$4:$A$103),'40'!$A$4:$L$103,12,1),VLOOKUP(Tabelle1!$C381,'40'!$A$4:$L$103,12,1))*40/$D381,0)</f>
        <v>0</v>
      </c>
      <c r="H381" s="3">
        <f t="shared" si="6"/>
        <v>0</v>
      </c>
    </row>
    <row r="382" spans="1:8" x14ac:dyDescent="0.25">
      <c r="A382" s="19"/>
      <c r="B382" s="20"/>
      <c r="C382" s="21"/>
      <c r="D382" s="17"/>
      <c r="E382" s="18"/>
      <c r="F382" s="25"/>
      <c r="G382" s="12">
        <f>IF(ISNUMBER($E382),IF($C382&gt;=MAX('40'!$A$4:$A$103),VLOOKUP(MAX('40'!$A$4:$A$103),'40'!$A$4:$L$103,12,1),VLOOKUP(Tabelle1!$C382,'40'!$A$4:$L$103,12,1))*40/$D382,0)</f>
        <v>0</v>
      </c>
      <c r="H382" s="3">
        <f t="shared" si="6"/>
        <v>0</v>
      </c>
    </row>
    <row r="383" spans="1:8" x14ac:dyDescent="0.25">
      <c r="A383" s="19"/>
      <c r="B383" s="20"/>
      <c r="C383" s="21"/>
      <c r="D383" s="17"/>
      <c r="E383" s="18"/>
      <c r="F383" s="25"/>
      <c r="G383" s="12">
        <f>IF(ISNUMBER($E383),IF($C383&gt;=MAX('40'!$A$4:$A$103),VLOOKUP(MAX('40'!$A$4:$A$103),'40'!$A$4:$L$103,12,1),VLOOKUP(Tabelle1!$C383,'40'!$A$4:$L$103,12,1))*40/$D383,0)</f>
        <v>0</v>
      </c>
      <c r="H383" s="3">
        <f t="shared" si="6"/>
        <v>0</v>
      </c>
    </row>
    <row r="384" spans="1:8" x14ac:dyDescent="0.25">
      <c r="A384" s="19"/>
      <c r="B384" s="20"/>
      <c r="C384" s="21"/>
      <c r="D384" s="17"/>
      <c r="E384" s="18"/>
      <c r="F384" s="25"/>
      <c r="G384" s="12">
        <f>IF(ISNUMBER($E384),IF($C384&gt;=MAX('40'!$A$4:$A$103),VLOOKUP(MAX('40'!$A$4:$A$103),'40'!$A$4:$L$103,12,1),VLOOKUP(Tabelle1!$C384,'40'!$A$4:$L$103,12,1))*40/$D384,0)</f>
        <v>0</v>
      </c>
      <c r="H384" s="3">
        <f t="shared" si="6"/>
        <v>0</v>
      </c>
    </row>
    <row r="385" spans="1:8" x14ac:dyDescent="0.25">
      <c r="A385" s="19"/>
      <c r="B385" s="20"/>
      <c r="C385" s="21"/>
      <c r="D385" s="17"/>
      <c r="E385" s="18"/>
      <c r="F385" s="25"/>
      <c r="G385" s="12">
        <f>IF(ISNUMBER($E385),IF($C385&gt;=MAX('40'!$A$4:$A$103),VLOOKUP(MAX('40'!$A$4:$A$103),'40'!$A$4:$L$103,12,1),VLOOKUP(Tabelle1!$C385,'40'!$A$4:$L$103,12,1))*40/$D385,0)</f>
        <v>0</v>
      </c>
      <c r="H385" s="3">
        <f t="shared" si="6"/>
        <v>0</v>
      </c>
    </row>
    <row r="386" spans="1:8" x14ac:dyDescent="0.25">
      <c r="A386" s="19"/>
      <c r="B386" s="20"/>
      <c r="C386" s="21"/>
      <c r="D386" s="17"/>
      <c r="E386" s="18"/>
      <c r="F386" s="25"/>
      <c r="G386" s="12">
        <f>IF(ISNUMBER($E386),IF($C386&gt;=MAX('40'!$A$4:$A$103),VLOOKUP(MAX('40'!$A$4:$A$103),'40'!$A$4:$L$103,12,1),VLOOKUP(Tabelle1!$C386,'40'!$A$4:$L$103,12,1))*40/$D386,0)</f>
        <v>0</v>
      </c>
      <c r="H386" s="3">
        <f t="shared" si="6"/>
        <v>0</v>
      </c>
    </row>
    <row r="387" spans="1:8" x14ac:dyDescent="0.25">
      <c r="A387" s="19"/>
      <c r="B387" s="20"/>
      <c r="C387" s="21"/>
      <c r="D387" s="17"/>
      <c r="E387" s="18"/>
      <c r="F387" s="25"/>
      <c r="G387" s="12">
        <f>IF(ISNUMBER($E387),IF($C387&gt;=MAX('40'!$A$4:$A$103),VLOOKUP(MAX('40'!$A$4:$A$103),'40'!$A$4:$L$103,12,1),VLOOKUP(Tabelle1!$C387,'40'!$A$4:$L$103,12,1))*40/$D387,0)</f>
        <v>0</v>
      </c>
      <c r="H387" s="3">
        <f t="shared" si="6"/>
        <v>0</v>
      </c>
    </row>
    <row r="388" spans="1:8" x14ac:dyDescent="0.25">
      <c r="A388" s="19"/>
      <c r="B388" s="20"/>
      <c r="C388" s="21"/>
      <c r="D388" s="17"/>
      <c r="E388" s="18"/>
      <c r="F388" s="25"/>
      <c r="G388" s="12">
        <f>IF(ISNUMBER($E388),IF($C388&gt;=MAX('40'!$A$4:$A$103),VLOOKUP(MAX('40'!$A$4:$A$103),'40'!$A$4:$L$103,12,1),VLOOKUP(Tabelle1!$C388,'40'!$A$4:$L$103,12,1))*40/$D388,0)</f>
        <v>0</v>
      </c>
      <c r="H388" s="3">
        <f t="shared" si="6"/>
        <v>0</v>
      </c>
    </row>
    <row r="389" spans="1:8" x14ac:dyDescent="0.25">
      <c r="A389" s="19"/>
      <c r="B389" s="20"/>
      <c r="C389" s="21"/>
      <c r="D389" s="17"/>
      <c r="E389" s="18"/>
      <c r="F389" s="25"/>
      <c r="G389" s="12">
        <f>IF(ISNUMBER($E389),IF($C389&gt;=MAX('40'!$A$4:$A$103),VLOOKUP(MAX('40'!$A$4:$A$103),'40'!$A$4:$L$103,12,1),VLOOKUP(Tabelle1!$C389,'40'!$A$4:$L$103,12,1))*40/$D389,0)</f>
        <v>0</v>
      </c>
      <c r="H389" s="3">
        <f t="shared" si="6"/>
        <v>0</v>
      </c>
    </row>
    <row r="390" spans="1:8" x14ac:dyDescent="0.25">
      <c r="A390" s="19"/>
      <c r="B390" s="20"/>
      <c r="C390" s="21"/>
      <c r="D390" s="17"/>
      <c r="E390" s="18"/>
      <c r="F390" s="25"/>
      <c r="G390" s="12">
        <f>IF(ISNUMBER($E390),IF($C390&gt;=MAX('40'!$A$4:$A$103),VLOOKUP(MAX('40'!$A$4:$A$103),'40'!$A$4:$L$103,12,1),VLOOKUP(Tabelle1!$C390,'40'!$A$4:$L$103,12,1))*40/$D390,0)</f>
        <v>0</v>
      </c>
      <c r="H390" s="3">
        <f t="shared" si="6"/>
        <v>0</v>
      </c>
    </row>
    <row r="391" spans="1:8" x14ac:dyDescent="0.25">
      <c r="A391" s="19"/>
      <c r="B391" s="20"/>
      <c r="C391" s="21"/>
      <c r="D391" s="17"/>
      <c r="E391" s="18"/>
      <c r="F391" s="25"/>
      <c r="G391" s="12">
        <f>IF(ISNUMBER($E391),IF($C391&gt;=MAX('40'!$A$4:$A$103),VLOOKUP(MAX('40'!$A$4:$A$103),'40'!$A$4:$L$103,12,1),VLOOKUP(Tabelle1!$C391,'40'!$A$4:$L$103,12,1))*40/$D391,0)</f>
        <v>0</v>
      </c>
      <c r="H391" s="3">
        <f t="shared" si="6"/>
        <v>0</v>
      </c>
    </row>
    <row r="392" spans="1:8" x14ac:dyDescent="0.25">
      <c r="A392" s="19"/>
      <c r="B392" s="20"/>
      <c r="C392" s="21"/>
      <c r="D392" s="17"/>
      <c r="E392" s="18"/>
      <c r="F392" s="25"/>
      <c r="G392" s="12">
        <f>IF(ISNUMBER($E392),IF($C392&gt;=MAX('40'!$A$4:$A$103),VLOOKUP(MAX('40'!$A$4:$A$103),'40'!$A$4:$L$103,12,1),VLOOKUP(Tabelle1!$C392,'40'!$A$4:$L$103,12,1))*40/$D392,0)</f>
        <v>0</v>
      </c>
      <c r="H392" s="3">
        <f t="shared" si="6"/>
        <v>0</v>
      </c>
    </row>
    <row r="393" spans="1:8" x14ac:dyDescent="0.25">
      <c r="A393" s="19"/>
      <c r="B393" s="20"/>
      <c r="C393" s="21"/>
      <c r="D393" s="17"/>
      <c r="E393" s="18"/>
      <c r="F393" s="25"/>
      <c r="G393" s="12">
        <f>IF(ISNUMBER($E393),IF($C393&gt;=MAX('40'!$A$4:$A$103),VLOOKUP(MAX('40'!$A$4:$A$103),'40'!$A$4:$L$103,12,1),VLOOKUP(Tabelle1!$C393,'40'!$A$4:$L$103,12,1))*40/$D393,0)</f>
        <v>0</v>
      </c>
      <c r="H393" s="3">
        <f t="shared" si="6"/>
        <v>0</v>
      </c>
    </row>
    <row r="394" spans="1:8" x14ac:dyDescent="0.25">
      <c r="A394" s="19"/>
      <c r="B394" s="20"/>
      <c r="C394" s="21"/>
      <c r="D394" s="17"/>
      <c r="E394" s="18"/>
      <c r="F394" s="25"/>
      <c r="G394" s="12">
        <f>IF(ISNUMBER($E394),IF($C394&gt;=MAX('40'!$A$4:$A$103),VLOOKUP(MAX('40'!$A$4:$A$103),'40'!$A$4:$L$103,12,1),VLOOKUP(Tabelle1!$C394,'40'!$A$4:$L$103,12,1))*40/$D394,0)</f>
        <v>0</v>
      </c>
      <c r="H394" s="3">
        <f t="shared" si="6"/>
        <v>0</v>
      </c>
    </row>
    <row r="395" spans="1:8" x14ac:dyDescent="0.25">
      <c r="A395" s="19"/>
      <c r="B395" s="20"/>
      <c r="C395" s="21"/>
      <c r="D395" s="17"/>
      <c r="E395" s="18"/>
      <c r="F395" s="25"/>
      <c r="G395" s="12">
        <f>IF(ISNUMBER($E395),IF($C395&gt;=MAX('40'!$A$4:$A$103),VLOOKUP(MAX('40'!$A$4:$A$103),'40'!$A$4:$L$103,12,1),VLOOKUP(Tabelle1!$C395,'40'!$A$4:$L$103,12,1))*40/$D395,0)</f>
        <v>0</v>
      </c>
      <c r="H395" s="3">
        <f t="shared" si="6"/>
        <v>0</v>
      </c>
    </row>
    <row r="396" spans="1:8" x14ac:dyDescent="0.25">
      <c r="A396" s="19"/>
      <c r="B396" s="20"/>
      <c r="C396" s="21"/>
      <c r="D396" s="17"/>
      <c r="E396" s="18"/>
      <c r="F396" s="25"/>
      <c r="G396" s="12">
        <f>IF(ISNUMBER($E396),IF($C396&gt;=MAX('40'!$A$4:$A$103),VLOOKUP(MAX('40'!$A$4:$A$103),'40'!$A$4:$L$103,12,1),VLOOKUP(Tabelle1!$C396,'40'!$A$4:$L$103,12,1))*40/$D396,0)</f>
        <v>0</v>
      </c>
      <c r="H396" s="3">
        <f t="shared" si="6"/>
        <v>0</v>
      </c>
    </row>
    <row r="397" spans="1:8" x14ac:dyDescent="0.25">
      <c r="A397" s="19"/>
      <c r="B397" s="20"/>
      <c r="C397" s="21"/>
      <c r="D397" s="17"/>
      <c r="E397" s="18"/>
      <c r="F397" s="25"/>
      <c r="G397" s="12">
        <f>IF(ISNUMBER($E397),IF($C397&gt;=MAX('40'!$A$4:$A$103),VLOOKUP(MAX('40'!$A$4:$A$103),'40'!$A$4:$L$103,12,1),VLOOKUP(Tabelle1!$C397,'40'!$A$4:$L$103,12,1))*40/$D397,0)</f>
        <v>0</v>
      </c>
      <c r="H397" s="3">
        <f t="shared" si="6"/>
        <v>0</v>
      </c>
    </row>
    <row r="398" spans="1:8" x14ac:dyDescent="0.25">
      <c r="A398" s="19"/>
      <c r="B398" s="20"/>
      <c r="C398" s="21"/>
      <c r="D398" s="17"/>
      <c r="E398" s="18"/>
      <c r="F398" s="25"/>
      <c r="G398" s="12">
        <f>IF(ISNUMBER($E398),IF($C398&gt;=MAX('40'!$A$4:$A$103),VLOOKUP(MAX('40'!$A$4:$A$103),'40'!$A$4:$L$103,12,1),VLOOKUP(Tabelle1!$C398,'40'!$A$4:$L$103,12,1))*40/$D398,0)</f>
        <v>0</v>
      </c>
      <c r="H398" s="3">
        <f t="shared" si="6"/>
        <v>0</v>
      </c>
    </row>
    <row r="399" spans="1:8" x14ac:dyDescent="0.25">
      <c r="A399" s="19"/>
      <c r="B399" s="20"/>
      <c r="C399" s="21"/>
      <c r="D399" s="17"/>
      <c r="E399" s="18"/>
      <c r="F399" s="25"/>
      <c r="G399" s="12">
        <f>IF(ISNUMBER($E399),IF($C399&gt;=MAX('40'!$A$4:$A$103),VLOOKUP(MAX('40'!$A$4:$A$103),'40'!$A$4:$L$103,12,1),VLOOKUP(Tabelle1!$C399,'40'!$A$4:$L$103,12,1))*40/$D399,0)</f>
        <v>0</v>
      </c>
      <c r="H399" s="3">
        <f t="shared" si="6"/>
        <v>0</v>
      </c>
    </row>
    <row r="400" spans="1:8" x14ac:dyDescent="0.25">
      <c r="A400" s="19"/>
      <c r="B400" s="20"/>
      <c r="C400" s="21"/>
      <c r="D400" s="17"/>
      <c r="E400" s="18"/>
      <c r="F400" s="25"/>
      <c r="G400" s="12">
        <f>IF(ISNUMBER($E400),IF($C400&gt;=MAX('40'!$A$4:$A$103),VLOOKUP(MAX('40'!$A$4:$A$103),'40'!$A$4:$L$103,12,1),VLOOKUP(Tabelle1!$C400,'40'!$A$4:$L$103,12,1))*40/$D400,0)</f>
        <v>0</v>
      </c>
      <c r="H400" s="3">
        <f t="shared" si="6"/>
        <v>0</v>
      </c>
    </row>
    <row r="401" spans="1:8" x14ac:dyDescent="0.25">
      <c r="A401" s="19"/>
      <c r="B401" s="20"/>
      <c r="C401" s="21"/>
      <c r="D401" s="17"/>
      <c r="E401" s="18"/>
      <c r="F401" s="25"/>
      <c r="G401" s="12">
        <f>IF(ISNUMBER($E401),IF($C401&gt;=MAX('40'!$A$4:$A$103),VLOOKUP(MAX('40'!$A$4:$A$103),'40'!$A$4:$L$103,12,1),VLOOKUP(Tabelle1!$C401,'40'!$A$4:$L$103,12,1))*40/$D401,0)</f>
        <v>0</v>
      </c>
      <c r="H401" s="3">
        <f t="shared" si="6"/>
        <v>0</v>
      </c>
    </row>
    <row r="402" spans="1:8" x14ac:dyDescent="0.25">
      <c r="A402" s="19"/>
      <c r="B402" s="20"/>
      <c r="C402" s="21"/>
      <c r="D402" s="17"/>
      <c r="E402" s="18"/>
      <c r="F402" s="25"/>
      <c r="G402" s="12">
        <f>IF(ISNUMBER($E402),IF($C402&gt;=MAX('40'!$A$4:$A$103),VLOOKUP(MAX('40'!$A$4:$A$103),'40'!$A$4:$L$103,12,1),VLOOKUP(Tabelle1!$C402,'40'!$A$4:$L$103,12,1))*40/$D402,0)</f>
        <v>0</v>
      </c>
      <c r="H402" s="3">
        <f t="shared" si="6"/>
        <v>0</v>
      </c>
    </row>
    <row r="403" spans="1:8" x14ac:dyDescent="0.25">
      <c r="A403" s="19"/>
      <c r="B403" s="20"/>
      <c r="C403" s="21"/>
      <c r="D403" s="17"/>
      <c r="E403" s="18"/>
      <c r="F403" s="25"/>
      <c r="G403" s="12">
        <f>IF(ISNUMBER($E403),IF($C403&gt;=MAX('40'!$A$4:$A$103),VLOOKUP(MAX('40'!$A$4:$A$103),'40'!$A$4:$L$103,12,1),VLOOKUP(Tabelle1!$C403,'40'!$A$4:$L$103,12,1))*40/$D403,0)</f>
        <v>0</v>
      </c>
      <c r="H403" s="3">
        <f t="shared" si="6"/>
        <v>0</v>
      </c>
    </row>
    <row r="404" spans="1:8" x14ac:dyDescent="0.25">
      <c r="A404" s="19"/>
      <c r="B404" s="20"/>
      <c r="C404" s="21"/>
      <c r="D404" s="17"/>
      <c r="E404" s="18"/>
      <c r="F404" s="25"/>
      <c r="G404" s="12">
        <f>IF(ISNUMBER($E404),IF($C404&gt;=MAX('40'!$A$4:$A$103),VLOOKUP(MAX('40'!$A$4:$A$103),'40'!$A$4:$L$103,12,1),VLOOKUP(Tabelle1!$C404,'40'!$A$4:$L$103,12,1))*40/$D404,0)</f>
        <v>0</v>
      </c>
      <c r="H404" s="3">
        <f t="shared" si="6"/>
        <v>0</v>
      </c>
    </row>
    <row r="405" spans="1:8" x14ac:dyDescent="0.25">
      <c r="A405" s="19"/>
      <c r="B405" s="20"/>
      <c r="C405" s="21"/>
      <c r="D405" s="17"/>
      <c r="E405" s="18"/>
      <c r="F405" s="25"/>
      <c r="G405" s="12">
        <f>IF(ISNUMBER($E405),IF($C405&gt;=MAX('40'!$A$4:$A$103),VLOOKUP(MAX('40'!$A$4:$A$103),'40'!$A$4:$L$103,12,1),VLOOKUP(Tabelle1!$C405,'40'!$A$4:$L$103,12,1))*40/$D405,0)</f>
        <v>0</v>
      </c>
      <c r="H405" s="3">
        <f t="shared" si="6"/>
        <v>0</v>
      </c>
    </row>
    <row r="406" spans="1:8" x14ac:dyDescent="0.25">
      <c r="A406" s="19"/>
      <c r="B406" s="20"/>
      <c r="C406" s="21"/>
      <c r="D406" s="17"/>
      <c r="E406" s="18"/>
      <c r="F406" s="25"/>
      <c r="G406" s="12">
        <f>IF(ISNUMBER($E406),IF($C406&gt;=MAX('40'!$A$4:$A$103),VLOOKUP(MAX('40'!$A$4:$A$103),'40'!$A$4:$L$103,12,1),VLOOKUP(Tabelle1!$C406,'40'!$A$4:$L$103,12,1))*40/$D406,0)</f>
        <v>0</v>
      </c>
      <c r="H406" s="3">
        <f t="shared" si="6"/>
        <v>0</v>
      </c>
    </row>
    <row r="407" spans="1:8" x14ac:dyDescent="0.25">
      <c r="A407" s="19"/>
      <c r="B407" s="20"/>
      <c r="C407" s="21"/>
      <c r="D407" s="17"/>
      <c r="E407" s="18"/>
      <c r="F407" s="25"/>
      <c r="G407" s="12">
        <f>IF(ISNUMBER($E407),IF($C407&gt;=MAX('40'!$A$4:$A$103),VLOOKUP(MAX('40'!$A$4:$A$103),'40'!$A$4:$L$103,12,1),VLOOKUP(Tabelle1!$C407,'40'!$A$4:$L$103,12,1))*40/$D407,0)</f>
        <v>0</v>
      </c>
      <c r="H407" s="3">
        <f t="shared" si="6"/>
        <v>0</v>
      </c>
    </row>
    <row r="408" spans="1:8" x14ac:dyDescent="0.25">
      <c r="A408" s="19"/>
      <c r="B408" s="20"/>
      <c r="C408" s="21"/>
      <c r="D408" s="17"/>
      <c r="E408" s="18"/>
      <c r="F408" s="25"/>
      <c r="G408" s="12">
        <f>IF(ISNUMBER($E408),IF($C408&gt;=MAX('40'!$A$4:$A$103),VLOOKUP(MAX('40'!$A$4:$A$103),'40'!$A$4:$L$103,12,1),VLOOKUP(Tabelle1!$C408,'40'!$A$4:$L$103,12,1))*40/$D408,0)</f>
        <v>0</v>
      </c>
      <c r="H408" s="3">
        <f t="shared" si="6"/>
        <v>0</v>
      </c>
    </row>
    <row r="409" spans="1:8" x14ac:dyDescent="0.25">
      <c r="A409" s="19"/>
      <c r="B409" s="20"/>
      <c r="C409" s="21"/>
      <c r="D409" s="17"/>
      <c r="E409" s="18"/>
      <c r="F409" s="25"/>
      <c r="G409" s="12">
        <f>IF(ISNUMBER($E409),IF($C409&gt;=MAX('40'!$A$4:$A$103),VLOOKUP(MAX('40'!$A$4:$A$103),'40'!$A$4:$L$103,12,1),VLOOKUP(Tabelle1!$C409,'40'!$A$4:$L$103,12,1))*40/$D409,0)</f>
        <v>0</v>
      </c>
      <c r="H409" s="3">
        <f t="shared" si="6"/>
        <v>0</v>
      </c>
    </row>
    <row r="410" spans="1:8" x14ac:dyDescent="0.25">
      <c r="A410" s="19"/>
      <c r="B410" s="20"/>
      <c r="C410" s="21"/>
      <c r="D410" s="17"/>
      <c r="E410" s="18"/>
      <c r="F410" s="25"/>
      <c r="G410" s="12">
        <f>IF(ISNUMBER($E410),IF($C410&gt;=MAX('40'!$A$4:$A$103),VLOOKUP(MAX('40'!$A$4:$A$103),'40'!$A$4:$L$103,12,1),VLOOKUP(Tabelle1!$C410,'40'!$A$4:$L$103,12,1))*40/$D410,0)</f>
        <v>0</v>
      </c>
      <c r="H410" s="3">
        <f t="shared" si="6"/>
        <v>0</v>
      </c>
    </row>
    <row r="411" spans="1:8" x14ac:dyDescent="0.25">
      <c r="A411" s="19"/>
      <c r="B411" s="20"/>
      <c r="C411" s="21"/>
      <c r="D411" s="17"/>
      <c r="E411" s="18"/>
      <c r="F411" s="25"/>
      <c r="G411" s="12">
        <f>IF(ISNUMBER($E411),IF($C411&gt;=MAX('40'!$A$4:$A$103),VLOOKUP(MAX('40'!$A$4:$A$103),'40'!$A$4:$L$103,12,1),VLOOKUP(Tabelle1!$C411,'40'!$A$4:$L$103,12,1))*40/$D411,0)</f>
        <v>0</v>
      </c>
      <c r="H411" s="3">
        <f t="shared" si="6"/>
        <v>0</v>
      </c>
    </row>
    <row r="412" spans="1:8" x14ac:dyDescent="0.25">
      <c r="A412" s="19"/>
      <c r="B412" s="20"/>
      <c r="C412" s="21"/>
      <c r="D412" s="17"/>
      <c r="E412" s="18"/>
      <c r="F412" s="25"/>
      <c r="G412" s="12">
        <f>IF(ISNUMBER($E412),IF($C412&gt;=MAX('40'!$A$4:$A$103),VLOOKUP(MAX('40'!$A$4:$A$103),'40'!$A$4:$L$103,12,1),VLOOKUP(Tabelle1!$C412,'40'!$A$4:$L$103,12,1))*40/$D412,0)</f>
        <v>0</v>
      </c>
      <c r="H412" s="3">
        <f t="shared" si="6"/>
        <v>0</v>
      </c>
    </row>
    <row r="413" spans="1:8" x14ac:dyDescent="0.25">
      <c r="A413" s="19"/>
      <c r="B413" s="20"/>
      <c r="C413" s="21"/>
      <c r="D413" s="17"/>
      <c r="E413" s="18"/>
      <c r="F413" s="25"/>
      <c r="G413" s="12">
        <f>IF(ISNUMBER($E413),IF($C413&gt;=MAX('40'!$A$4:$A$103),VLOOKUP(MAX('40'!$A$4:$A$103),'40'!$A$4:$L$103,12,1),VLOOKUP(Tabelle1!$C413,'40'!$A$4:$L$103,12,1))*40/$D413,0)</f>
        <v>0</v>
      </c>
      <c r="H413" s="3">
        <f t="shared" si="6"/>
        <v>0</v>
      </c>
    </row>
    <row r="414" spans="1:8" x14ac:dyDescent="0.25">
      <c r="A414" s="19"/>
      <c r="B414" s="20"/>
      <c r="C414" s="21"/>
      <c r="D414" s="17"/>
      <c r="E414" s="18"/>
      <c r="F414" s="25"/>
      <c r="G414" s="12">
        <f>IF(ISNUMBER($E414),IF($C414&gt;=MAX('40'!$A$4:$A$103),VLOOKUP(MAX('40'!$A$4:$A$103),'40'!$A$4:$L$103,12,1),VLOOKUP(Tabelle1!$C414,'40'!$A$4:$L$103,12,1))*40/$D414,0)</f>
        <v>0</v>
      </c>
      <c r="H414" s="3">
        <f t="shared" si="6"/>
        <v>0</v>
      </c>
    </row>
    <row r="415" spans="1:8" x14ac:dyDescent="0.25">
      <c r="A415" s="19"/>
      <c r="B415" s="20"/>
      <c r="C415" s="21"/>
      <c r="D415" s="17"/>
      <c r="E415" s="18"/>
      <c r="F415" s="25"/>
      <c r="G415" s="12">
        <f>IF(ISNUMBER($E415),IF($C415&gt;=MAX('40'!$A$4:$A$103),VLOOKUP(MAX('40'!$A$4:$A$103),'40'!$A$4:$L$103,12,1),VLOOKUP(Tabelle1!$C415,'40'!$A$4:$L$103,12,1))*40/$D415,0)</f>
        <v>0</v>
      </c>
      <c r="H415" s="3">
        <f t="shared" si="6"/>
        <v>0</v>
      </c>
    </row>
    <row r="416" spans="1:8" x14ac:dyDescent="0.25">
      <c r="A416" s="19"/>
      <c r="B416" s="20"/>
      <c r="C416" s="21"/>
      <c r="D416" s="17"/>
      <c r="E416" s="18"/>
      <c r="F416" s="25"/>
      <c r="G416" s="12">
        <f>IF(ISNUMBER($E416),IF($C416&gt;=MAX('40'!$A$4:$A$103),VLOOKUP(MAX('40'!$A$4:$A$103),'40'!$A$4:$L$103,12,1),VLOOKUP(Tabelle1!$C416,'40'!$A$4:$L$103,12,1))*40/$D416,0)</f>
        <v>0</v>
      </c>
      <c r="H416" s="3">
        <f t="shared" si="6"/>
        <v>0</v>
      </c>
    </row>
    <row r="417" spans="1:8" x14ac:dyDescent="0.25">
      <c r="A417" s="19"/>
      <c r="B417" s="20"/>
      <c r="C417" s="21"/>
      <c r="D417" s="17"/>
      <c r="E417" s="18"/>
      <c r="F417" s="25"/>
      <c r="G417" s="12">
        <f>IF(ISNUMBER($E417),IF($C417&gt;=MAX('40'!$A$4:$A$103),VLOOKUP(MAX('40'!$A$4:$A$103),'40'!$A$4:$L$103,12,1),VLOOKUP(Tabelle1!$C417,'40'!$A$4:$L$103,12,1))*40/$D417,0)</f>
        <v>0</v>
      </c>
      <c r="H417" s="3">
        <f t="shared" si="6"/>
        <v>0</v>
      </c>
    </row>
    <row r="418" spans="1:8" x14ac:dyDescent="0.25">
      <c r="A418" s="19"/>
      <c r="B418" s="20"/>
      <c r="C418" s="21"/>
      <c r="D418" s="17"/>
      <c r="E418" s="18"/>
      <c r="F418" s="25"/>
      <c r="G418" s="12">
        <f>IF(ISNUMBER($E418),IF($C418&gt;=MAX('40'!$A$4:$A$103),VLOOKUP(MAX('40'!$A$4:$A$103),'40'!$A$4:$L$103,12,1),VLOOKUP(Tabelle1!$C418,'40'!$A$4:$L$103,12,1))*40/$D418,0)</f>
        <v>0</v>
      </c>
      <c r="H418" s="3">
        <f t="shared" si="6"/>
        <v>0</v>
      </c>
    </row>
    <row r="419" spans="1:8" x14ac:dyDescent="0.25">
      <c r="A419" s="19"/>
      <c r="B419" s="20"/>
      <c r="C419" s="21"/>
      <c r="D419" s="17"/>
      <c r="E419" s="18"/>
      <c r="F419" s="25"/>
      <c r="G419" s="12">
        <f>IF(ISNUMBER($E419),IF($C419&gt;=MAX('40'!$A$4:$A$103),VLOOKUP(MAX('40'!$A$4:$A$103),'40'!$A$4:$L$103,12,1),VLOOKUP(Tabelle1!$C419,'40'!$A$4:$L$103,12,1))*40/$D419,0)</f>
        <v>0</v>
      </c>
      <c r="H419" s="3">
        <f t="shared" si="6"/>
        <v>0</v>
      </c>
    </row>
    <row r="420" spans="1:8" x14ac:dyDescent="0.25">
      <c r="A420" s="19"/>
      <c r="B420" s="20"/>
      <c r="C420" s="21"/>
      <c r="D420" s="17"/>
      <c r="E420" s="18"/>
      <c r="F420" s="25"/>
      <c r="G420" s="12">
        <f>IF(ISNUMBER($E420),IF($C420&gt;=MAX('40'!$A$4:$A$103),VLOOKUP(MAX('40'!$A$4:$A$103),'40'!$A$4:$L$103,12,1),VLOOKUP(Tabelle1!$C420,'40'!$A$4:$L$103,12,1))*40/$D420,0)</f>
        <v>0</v>
      </c>
      <c r="H420" s="3">
        <f t="shared" si="6"/>
        <v>0</v>
      </c>
    </row>
    <row r="421" spans="1:8" x14ac:dyDescent="0.25">
      <c r="A421" s="19"/>
      <c r="B421" s="20"/>
      <c r="C421" s="21"/>
      <c r="D421" s="17"/>
      <c r="E421" s="18"/>
      <c r="F421" s="25"/>
      <c r="G421" s="12">
        <f>IF(ISNUMBER($E421),IF($C421&gt;=MAX('40'!$A$4:$A$103),VLOOKUP(MAX('40'!$A$4:$A$103),'40'!$A$4:$L$103,12,1),VLOOKUP(Tabelle1!$C421,'40'!$A$4:$L$103,12,1))*40/$D421,0)</f>
        <v>0</v>
      </c>
      <c r="H421" s="3">
        <f t="shared" si="6"/>
        <v>0</v>
      </c>
    </row>
    <row r="422" spans="1:8" x14ac:dyDescent="0.25">
      <c r="A422" s="19"/>
      <c r="B422" s="20"/>
      <c r="C422" s="21"/>
      <c r="D422" s="17"/>
      <c r="E422" s="18"/>
      <c r="F422" s="25"/>
      <c r="G422" s="12">
        <f>IF(ISNUMBER($E422),IF($C422&gt;=MAX('40'!$A$4:$A$103),VLOOKUP(MAX('40'!$A$4:$A$103),'40'!$A$4:$L$103,12,1),VLOOKUP(Tabelle1!$C422,'40'!$A$4:$L$103,12,1))*40/$D422,0)</f>
        <v>0</v>
      </c>
      <c r="H422" s="3">
        <f t="shared" si="6"/>
        <v>0</v>
      </c>
    </row>
    <row r="423" spans="1:8" x14ac:dyDescent="0.25">
      <c r="A423" s="19"/>
      <c r="B423" s="20"/>
      <c r="C423" s="21"/>
      <c r="D423" s="17"/>
      <c r="E423" s="18"/>
      <c r="F423" s="25"/>
      <c r="G423" s="12">
        <f>IF(ISNUMBER($E423),IF($C423&gt;=MAX('40'!$A$4:$A$103),VLOOKUP(MAX('40'!$A$4:$A$103),'40'!$A$4:$L$103,12,1),VLOOKUP(Tabelle1!$C423,'40'!$A$4:$L$103,12,1))*40/$D423,0)</f>
        <v>0</v>
      </c>
      <c r="H423" s="3">
        <f t="shared" si="6"/>
        <v>0</v>
      </c>
    </row>
    <row r="424" spans="1:8" x14ac:dyDescent="0.25">
      <c r="A424" s="19"/>
      <c r="B424" s="20"/>
      <c r="C424" s="21"/>
      <c r="D424" s="17"/>
      <c r="E424" s="18"/>
      <c r="F424" s="25"/>
      <c r="G424" s="12">
        <f>IF(ISNUMBER($E424),IF($C424&gt;=MAX('40'!$A$4:$A$103),VLOOKUP(MAX('40'!$A$4:$A$103),'40'!$A$4:$L$103,12,1),VLOOKUP(Tabelle1!$C424,'40'!$A$4:$L$103,12,1))*40/$D424,0)</f>
        <v>0</v>
      </c>
      <c r="H424" s="3">
        <f t="shared" si="6"/>
        <v>0</v>
      </c>
    </row>
    <row r="425" spans="1:8" x14ac:dyDescent="0.25">
      <c r="A425" s="19"/>
      <c r="B425" s="20"/>
      <c r="C425" s="21"/>
      <c r="D425" s="17"/>
      <c r="E425" s="18"/>
      <c r="F425" s="25"/>
      <c r="G425" s="12">
        <f>IF(ISNUMBER($E425),IF($C425&gt;=MAX('40'!$A$4:$A$103),VLOOKUP(MAX('40'!$A$4:$A$103),'40'!$A$4:$L$103,12,1),VLOOKUP(Tabelle1!$C425,'40'!$A$4:$L$103,12,1))*40/$D425,0)</f>
        <v>0</v>
      </c>
      <c r="H425" s="3">
        <f t="shared" si="6"/>
        <v>0</v>
      </c>
    </row>
    <row r="426" spans="1:8" x14ac:dyDescent="0.25">
      <c r="A426" s="19"/>
      <c r="B426" s="20"/>
      <c r="C426" s="21"/>
      <c r="D426" s="17"/>
      <c r="E426" s="18"/>
      <c r="F426" s="25"/>
      <c r="G426" s="12">
        <f>IF(ISNUMBER($E426),IF($C426&gt;=MAX('40'!$A$4:$A$103),VLOOKUP(MAX('40'!$A$4:$A$103),'40'!$A$4:$L$103,12,1),VLOOKUP(Tabelle1!$C426,'40'!$A$4:$L$103,12,1))*40/$D426,0)</f>
        <v>0</v>
      </c>
      <c r="H426" s="3">
        <f t="shared" si="6"/>
        <v>0</v>
      </c>
    </row>
    <row r="427" spans="1:8" x14ac:dyDescent="0.25">
      <c r="A427" s="19"/>
      <c r="B427" s="20"/>
      <c r="C427" s="21"/>
      <c r="D427" s="17"/>
      <c r="E427" s="18"/>
      <c r="F427" s="25"/>
      <c r="G427" s="12">
        <f>IF(ISNUMBER($E427),IF($C427&gt;=MAX('40'!$A$4:$A$103),VLOOKUP(MAX('40'!$A$4:$A$103),'40'!$A$4:$L$103,12,1),VLOOKUP(Tabelle1!$C427,'40'!$A$4:$L$103,12,1))*40/$D427,0)</f>
        <v>0</v>
      </c>
      <c r="H427" s="3">
        <f t="shared" si="6"/>
        <v>0</v>
      </c>
    </row>
    <row r="428" spans="1:8" x14ac:dyDescent="0.25">
      <c r="A428" s="19"/>
      <c r="B428" s="20"/>
      <c r="C428" s="21"/>
      <c r="D428" s="17"/>
      <c r="E428" s="18"/>
      <c r="F428" s="25"/>
      <c r="G428" s="12">
        <f>IF(ISNUMBER($E428),IF($C428&gt;=MAX('40'!$A$4:$A$103),VLOOKUP(MAX('40'!$A$4:$A$103),'40'!$A$4:$L$103,12,1),VLOOKUP(Tabelle1!$C428,'40'!$A$4:$L$103,12,1))*40/$D428,0)</f>
        <v>0</v>
      </c>
      <c r="H428" s="3">
        <f t="shared" si="6"/>
        <v>0</v>
      </c>
    </row>
    <row r="429" spans="1:8" x14ac:dyDescent="0.25">
      <c r="A429" s="19"/>
      <c r="B429" s="20"/>
      <c r="C429" s="21"/>
      <c r="D429" s="17"/>
      <c r="E429" s="18"/>
      <c r="F429" s="25"/>
      <c r="G429" s="12">
        <f>IF(ISNUMBER($E429),IF($C429&gt;=MAX('40'!$A$4:$A$103),VLOOKUP(MAX('40'!$A$4:$A$103),'40'!$A$4:$L$103,12,1),VLOOKUP(Tabelle1!$C429,'40'!$A$4:$L$103,12,1))*40/$D429,0)</f>
        <v>0</v>
      </c>
      <c r="H429" s="3">
        <f t="shared" si="6"/>
        <v>0</v>
      </c>
    </row>
    <row r="430" spans="1:8" x14ac:dyDescent="0.25">
      <c r="A430" s="19"/>
      <c r="B430" s="20"/>
      <c r="C430" s="21"/>
      <c r="D430" s="17"/>
      <c r="E430" s="18"/>
      <c r="F430" s="25"/>
      <c r="G430" s="12">
        <f>IF(ISNUMBER($E430),IF($C430&gt;=MAX('40'!$A$4:$A$103),VLOOKUP(MAX('40'!$A$4:$A$103),'40'!$A$4:$L$103,12,1),VLOOKUP(Tabelle1!$C430,'40'!$A$4:$L$103,12,1))*40/$D430,0)</f>
        <v>0</v>
      </c>
      <c r="H430" s="3">
        <f t="shared" si="6"/>
        <v>0</v>
      </c>
    </row>
    <row r="431" spans="1:8" x14ac:dyDescent="0.25">
      <c r="A431" s="19"/>
      <c r="B431" s="20"/>
      <c r="C431" s="21"/>
      <c r="D431" s="17"/>
      <c r="E431" s="18"/>
      <c r="F431" s="25"/>
      <c r="G431" s="12">
        <f>IF(ISNUMBER($E431),IF($C431&gt;=MAX('40'!$A$4:$A$103),VLOOKUP(MAX('40'!$A$4:$A$103),'40'!$A$4:$L$103,12,1),VLOOKUP(Tabelle1!$C431,'40'!$A$4:$L$103,12,1))*40/$D431,0)</f>
        <v>0</v>
      </c>
      <c r="H431" s="3">
        <f t="shared" ref="H431:H494" si="7">+G431*F431</f>
        <v>0</v>
      </c>
    </row>
    <row r="432" spans="1:8" x14ac:dyDescent="0.25">
      <c r="A432" s="19"/>
      <c r="B432" s="20"/>
      <c r="C432" s="21"/>
      <c r="D432" s="17"/>
      <c r="E432" s="18"/>
      <c r="F432" s="25"/>
      <c r="G432" s="12">
        <f>IF(ISNUMBER($E432),IF($C432&gt;=MAX('40'!$A$4:$A$103),VLOOKUP(MAX('40'!$A$4:$A$103),'40'!$A$4:$L$103,12,1),VLOOKUP(Tabelle1!$C432,'40'!$A$4:$L$103,12,1))*40/$D432,0)</f>
        <v>0</v>
      </c>
      <c r="H432" s="3">
        <f t="shared" si="7"/>
        <v>0</v>
      </c>
    </row>
    <row r="433" spans="1:8" x14ac:dyDescent="0.25">
      <c r="A433" s="19"/>
      <c r="B433" s="20"/>
      <c r="C433" s="21"/>
      <c r="D433" s="17"/>
      <c r="E433" s="18"/>
      <c r="F433" s="25"/>
      <c r="G433" s="12">
        <f>IF(ISNUMBER($E433),IF($C433&gt;=MAX('40'!$A$4:$A$103),VLOOKUP(MAX('40'!$A$4:$A$103),'40'!$A$4:$L$103,12,1),VLOOKUP(Tabelle1!$C433,'40'!$A$4:$L$103,12,1))*40/$D433,0)</f>
        <v>0</v>
      </c>
      <c r="H433" s="3">
        <f t="shared" si="7"/>
        <v>0</v>
      </c>
    </row>
    <row r="434" spans="1:8" x14ac:dyDescent="0.25">
      <c r="A434" s="19"/>
      <c r="B434" s="20"/>
      <c r="C434" s="21"/>
      <c r="D434" s="17"/>
      <c r="E434" s="18"/>
      <c r="F434" s="25"/>
      <c r="G434" s="12">
        <f>IF(ISNUMBER($E434),IF($C434&gt;=MAX('40'!$A$4:$A$103),VLOOKUP(MAX('40'!$A$4:$A$103),'40'!$A$4:$L$103,12,1),VLOOKUP(Tabelle1!$C434,'40'!$A$4:$L$103,12,1))*40/$D434,0)</f>
        <v>0</v>
      </c>
      <c r="H434" s="3">
        <f t="shared" si="7"/>
        <v>0</v>
      </c>
    </row>
    <row r="435" spans="1:8" x14ac:dyDescent="0.25">
      <c r="A435" s="19"/>
      <c r="B435" s="20"/>
      <c r="C435" s="21"/>
      <c r="D435" s="17"/>
      <c r="E435" s="18"/>
      <c r="F435" s="25"/>
      <c r="G435" s="12">
        <f>IF(ISNUMBER($E435),IF($C435&gt;=MAX('40'!$A$4:$A$103),VLOOKUP(MAX('40'!$A$4:$A$103),'40'!$A$4:$L$103,12,1),VLOOKUP(Tabelle1!$C435,'40'!$A$4:$L$103,12,1))*40/$D435,0)</f>
        <v>0</v>
      </c>
      <c r="H435" s="3">
        <f t="shared" si="7"/>
        <v>0</v>
      </c>
    </row>
    <row r="436" spans="1:8" x14ac:dyDescent="0.25">
      <c r="A436" s="19"/>
      <c r="B436" s="20"/>
      <c r="C436" s="21"/>
      <c r="D436" s="17"/>
      <c r="E436" s="18"/>
      <c r="F436" s="25"/>
      <c r="G436" s="12">
        <f>IF(ISNUMBER($E436),IF($C436&gt;=MAX('40'!$A$4:$A$103),VLOOKUP(MAX('40'!$A$4:$A$103),'40'!$A$4:$L$103,12,1),VLOOKUP(Tabelle1!$C436,'40'!$A$4:$L$103,12,1))*40/$D436,0)</f>
        <v>0</v>
      </c>
      <c r="H436" s="3">
        <f t="shared" si="7"/>
        <v>0</v>
      </c>
    </row>
    <row r="437" spans="1:8" x14ac:dyDescent="0.25">
      <c r="A437" s="19"/>
      <c r="B437" s="20"/>
      <c r="C437" s="21"/>
      <c r="D437" s="17"/>
      <c r="E437" s="18"/>
      <c r="F437" s="25"/>
      <c r="G437" s="12">
        <f>IF(ISNUMBER($E437),IF($C437&gt;=MAX('40'!$A$4:$A$103),VLOOKUP(MAX('40'!$A$4:$A$103),'40'!$A$4:$L$103,12,1),VLOOKUP(Tabelle1!$C437,'40'!$A$4:$L$103,12,1))*40/$D437,0)</f>
        <v>0</v>
      </c>
      <c r="H437" s="3">
        <f t="shared" si="7"/>
        <v>0</v>
      </c>
    </row>
    <row r="438" spans="1:8" x14ac:dyDescent="0.25">
      <c r="A438" s="19"/>
      <c r="B438" s="20"/>
      <c r="C438" s="21"/>
      <c r="D438" s="17"/>
      <c r="E438" s="18"/>
      <c r="F438" s="25"/>
      <c r="G438" s="12">
        <f>IF(ISNUMBER($E438),IF($C438&gt;=MAX('40'!$A$4:$A$103),VLOOKUP(MAX('40'!$A$4:$A$103),'40'!$A$4:$L$103,12,1),VLOOKUP(Tabelle1!$C438,'40'!$A$4:$L$103,12,1))*40/$D438,0)</f>
        <v>0</v>
      </c>
      <c r="H438" s="3">
        <f t="shared" si="7"/>
        <v>0</v>
      </c>
    </row>
    <row r="439" spans="1:8" x14ac:dyDescent="0.25">
      <c r="A439" s="19"/>
      <c r="B439" s="20"/>
      <c r="C439" s="21"/>
      <c r="D439" s="17"/>
      <c r="E439" s="18"/>
      <c r="F439" s="25"/>
      <c r="G439" s="12">
        <f>IF(ISNUMBER($E439),IF($C439&gt;=MAX('40'!$A$4:$A$103),VLOOKUP(MAX('40'!$A$4:$A$103),'40'!$A$4:$L$103,12,1),VLOOKUP(Tabelle1!$C439,'40'!$A$4:$L$103,12,1))*40/$D439,0)</f>
        <v>0</v>
      </c>
      <c r="H439" s="3">
        <f t="shared" si="7"/>
        <v>0</v>
      </c>
    </row>
    <row r="440" spans="1:8" x14ac:dyDescent="0.25">
      <c r="A440" s="19"/>
      <c r="B440" s="20"/>
      <c r="C440" s="21"/>
      <c r="D440" s="17"/>
      <c r="E440" s="18"/>
      <c r="F440" s="25"/>
      <c r="G440" s="12">
        <f>IF(ISNUMBER($E440),IF($C440&gt;=MAX('40'!$A$4:$A$103),VLOOKUP(MAX('40'!$A$4:$A$103),'40'!$A$4:$L$103,12,1),VLOOKUP(Tabelle1!$C440,'40'!$A$4:$L$103,12,1))*40/$D440,0)</f>
        <v>0</v>
      </c>
      <c r="H440" s="3">
        <f t="shared" si="7"/>
        <v>0</v>
      </c>
    </row>
    <row r="441" spans="1:8" x14ac:dyDescent="0.25">
      <c r="A441" s="19"/>
      <c r="B441" s="20"/>
      <c r="C441" s="21"/>
      <c r="D441" s="17"/>
      <c r="E441" s="18"/>
      <c r="F441" s="25"/>
      <c r="G441" s="12">
        <f>IF(ISNUMBER($E441),IF($C441&gt;=MAX('40'!$A$4:$A$103),VLOOKUP(MAX('40'!$A$4:$A$103),'40'!$A$4:$L$103,12,1),VLOOKUP(Tabelle1!$C441,'40'!$A$4:$L$103,12,1))*40/$D441,0)</f>
        <v>0</v>
      </c>
      <c r="H441" s="3">
        <f t="shared" si="7"/>
        <v>0</v>
      </c>
    </row>
    <row r="442" spans="1:8" x14ac:dyDescent="0.25">
      <c r="A442" s="19"/>
      <c r="B442" s="20"/>
      <c r="C442" s="21"/>
      <c r="D442" s="17"/>
      <c r="E442" s="18"/>
      <c r="F442" s="25"/>
      <c r="G442" s="12">
        <f>IF(ISNUMBER($E442),IF($C442&gt;=MAX('40'!$A$4:$A$103),VLOOKUP(MAX('40'!$A$4:$A$103),'40'!$A$4:$L$103,12,1),VLOOKUP(Tabelle1!$C442,'40'!$A$4:$L$103,12,1))*40/$D442,0)</f>
        <v>0</v>
      </c>
      <c r="H442" s="3">
        <f t="shared" si="7"/>
        <v>0</v>
      </c>
    </row>
    <row r="443" spans="1:8" x14ac:dyDescent="0.25">
      <c r="A443" s="19"/>
      <c r="B443" s="20"/>
      <c r="C443" s="21"/>
      <c r="D443" s="17"/>
      <c r="E443" s="18"/>
      <c r="F443" s="25"/>
      <c r="G443" s="12">
        <f>IF(ISNUMBER($E443),IF($C443&gt;=MAX('40'!$A$4:$A$103),VLOOKUP(MAX('40'!$A$4:$A$103),'40'!$A$4:$L$103,12,1),VLOOKUP(Tabelle1!$C443,'40'!$A$4:$L$103,12,1))*40/$D443,0)</f>
        <v>0</v>
      </c>
      <c r="H443" s="3">
        <f t="shared" si="7"/>
        <v>0</v>
      </c>
    </row>
    <row r="444" spans="1:8" x14ac:dyDescent="0.25">
      <c r="A444" s="19"/>
      <c r="B444" s="20"/>
      <c r="C444" s="21"/>
      <c r="D444" s="17"/>
      <c r="E444" s="18"/>
      <c r="F444" s="25"/>
      <c r="G444" s="12">
        <f>IF(ISNUMBER($E444),IF($C444&gt;=MAX('40'!$A$4:$A$103),VLOOKUP(MAX('40'!$A$4:$A$103),'40'!$A$4:$L$103,12,1),VLOOKUP(Tabelle1!$C444,'40'!$A$4:$L$103,12,1))*40/$D444,0)</f>
        <v>0</v>
      </c>
      <c r="H444" s="3">
        <f t="shared" si="7"/>
        <v>0</v>
      </c>
    </row>
    <row r="445" spans="1:8" x14ac:dyDescent="0.25">
      <c r="A445" s="19"/>
      <c r="B445" s="20"/>
      <c r="C445" s="21"/>
      <c r="D445" s="17"/>
      <c r="E445" s="18"/>
      <c r="F445" s="25"/>
      <c r="G445" s="12">
        <f>IF(ISNUMBER($E445),IF($C445&gt;=MAX('40'!$A$4:$A$103),VLOOKUP(MAX('40'!$A$4:$A$103),'40'!$A$4:$L$103,12,1),VLOOKUP(Tabelle1!$C445,'40'!$A$4:$L$103,12,1))*40/$D445,0)</f>
        <v>0</v>
      </c>
      <c r="H445" s="3">
        <f t="shared" si="7"/>
        <v>0</v>
      </c>
    </row>
    <row r="446" spans="1:8" x14ac:dyDescent="0.25">
      <c r="A446" s="19"/>
      <c r="B446" s="20"/>
      <c r="C446" s="21"/>
      <c r="D446" s="17"/>
      <c r="E446" s="18"/>
      <c r="F446" s="25"/>
      <c r="G446" s="12">
        <f>IF(ISNUMBER($E446),IF($C446&gt;=MAX('40'!$A$4:$A$103),VLOOKUP(MAX('40'!$A$4:$A$103),'40'!$A$4:$L$103,12,1),VLOOKUP(Tabelle1!$C446,'40'!$A$4:$L$103,12,1))*40/$D446,0)</f>
        <v>0</v>
      </c>
      <c r="H446" s="3">
        <f t="shared" si="7"/>
        <v>0</v>
      </c>
    </row>
    <row r="447" spans="1:8" x14ac:dyDescent="0.25">
      <c r="A447" s="19"/>
      <c r="B447" s="20"/>
      <c r="C447" s="21"/>
      <c r="D447" s="17"/>
      <c r="E447" s="18"/>
      <c r="F447" s="25"/>
      <c r="G447" s="12">
        <f>IF(ISNUMBER($E447),IF($C447&gt;=MAX('40'!$A$4:$A$103),VLOOKUP(MAX('40'!$A$4:$A$103),'40'!$A$4:$L$103,12,1),VLOOKUP(Tabelle1!$C447,'40'!$A$4:$L$103,12,1))*40/$D447,0)</f>
        <v>0</v>
      </c>
      <c r="H447" s="3">
        <f t="shared" si="7"/>
        <v>0</v>
      </c>
    </row>
    <row r="448" spans="1:8" x14ac:dyDescent="0.25">
      <c r="A448" s="19"/>
      <c r="B448" s="20"/>
      <c r="C448" s="21"/>
      <c r="D448" s="17"/>
      <c r="E448" s="18"/>
      <c r="F448" s="25"/>
      <c r="G448" s="12">
        <f>IF(ISNUMBER($E448),IF($C448&gt;=MAX('40'!$A$4:$A$103),VLOOKUP(MAX('40'!$A$4:$A$103),'40'!$A$4:$L$103,12,1),VLOOKUP(Tabelle1!$C448,'40'!$A$4:$L$103,12,1))*40/$D448,0)</f>
        <v>0</v>
      </c>
      <c r="H448" s="3">
        <f t="shared" si="7"/>
        <v>0</v>
      </c>
    </row>
    <row r="449" spans="1:8" x14ac:dyDescent="0.25">
      <c r="A449" s="19"/>
      <c r="B449" s="20"/>
      <c r="C449" s="21"/>
      <c r="D449" s="17"/>
      <c r="E449" s="18"/>
      <c r="F449" s="25"/>
      <c r="G449" s="12">
        <f>IF(ISNUMBER($E449),IF($C449&gt;=MAX('40'!$A$4:$A$103),VLOOKUP(MAX('40'!$A$4:$A$103),'40'!$A$4:$L$103,12,1),VLOOKUP(Tabelle1!$C449,'40'!$A$4:$L$103,12,1))*40/$D449,0)</f>
        <v>0</v>
      </c>
      <c r="H449" s="3">
        <f t="shared" si="7"/>
        <v>0</v>
      </c>
    </row>
    <row r="450" spans="1:8" x14ac:dyDescent="0.25">
      <c r="A450" s="19"/>
      <c r="B450" s="20"/>
      <c r="C450" s="21"/>
      <c r="D450" s="17"/>
      <c r="E450" s="18"/>
      <c r="F450" s="25"/>
      <c r="G450" s="12">
        <f>IF(ISNUMBER($E450),IF($C450&gt;=MAX('40'!$A$4:$A$103),VLOOKUP(MAX('40'!$A$4:$A$103),'40'!$A$4:$L$103,12,1),VLOOKUP(Tabelle1!$C450,'40'!$A$4:$L$103,12,1))*40/$D450,0)</f>
        <v>0</v>
      </c>
      <c r="H450" s="3">
        <f t="shared" si="7"/>
        <v>0</v>
      </c>
    </row>
    <row r="451" spans="1:8" x14ac:dyDescent="0.25">
      <c r="A451" s="19"/>
      <c r="B451" s="20"/>
      <c r="C451" s="21"/>
      <c r="D451" s="17"/>
      <c r="E451" s="18"/>
      <c r="F451" s="25"/>
      <c r="G451" s="12">
        <f>IF(ISNUMBER($E451),IF($C451&gt;=MAX('40'!$A$4:$A$103),VLOOKUP(MAX('40'!$A$4:$A$103),'40'!$A$4:$L$103,12,1),VLOOKUP(Tabelle1!$C451,'40'!$A$4:$L$103,12,1))*40/$D451,0)</f>
        <v>0</v>
      </c>
      <c r="H451" s="3">
        <f t="shared" si="7"/>
        <v>0</v>
      </c>
    </row>
    <row r="452" spans="1:8" x14ac:dyDescent="0.25">
      <c r="A452" s="19"/>
      <c r="B452" s="20"/>
      <c r="C452" s="21"/>
      <c r="D452" s="17"/>
      <c r="E452" s="18"/>
      <c r="F452" s="25"/>
      <c r="G452" s="12">
        <f>IF(ISNUMBER($E452),IF($C452&gt;=MAX('40'!$A$4:$A$103),VLOOKUP(MAX('40'!$A$4:$A$103),'40'!$A$4:$L$103,12,1),VLOOKUP(Tabelle1!$C452,'40'!$A$4:$L$103,12,1))*40/$D452,0)</f>
        <v>0</v>
      </c>
      <c r="H452" s="3">
        <f t="shared" si="7"/>
        <v>0</v>
      </c>
    </row>
    <row r="453" spans="1:8" x14ac:dyDescent="0.25">
      <c r="A453" s="19"/>
      <c r="B453" s="20"/>
      <c r="C453" s="21"/>
      <c r="D453" s="17"/>
      <c r="E453" s="18"/>
      <c r="F453" s="25"/>
      <c r="G453" s="12">
        <f>IF(ISNUMBER($E453),IF($C453&gt;=MAX('40'!$A$4:$A$103),VLOOKUP(MAX('40'!$A$4:$A$103),'40'!$A$4:$L$103,12,1),VLOOKUP(Tabelle1!$C453,'40'!$A$4:$L$103,12,1))*40/$D453,0)</f>
        <v>0</v>
      </c>
      <c r="H453" s="3">
        <f t="shared" si="7"/>
        <v>0</v>
      </c>
    </row>
    <row r="454" spans="1:8" x14ac:dyDescent="0.25">
      <c r="A454" s="19"/>
      <c r="B454" s="20"/>
      <c r="C454" s="21"/>
      <c r="D454" s="17"/>
      <c r="E454" s="18"/>
      <c r="F454" s="25"/>
      <c r="G454" s="12">
        <f>IF(ISNUMBER($E454),IF($C454&gt;=MAX('40'!$A$4:$A$103),VLOOKUP(MAX('40'!$A$4:$A$103),'40'!$A$4:$L$103,12,1),VLOOKUP(Tabelle1!$C454,'40'!$A$4:$L$103,12,1))*40/$D454,0)</f>
        <v>0</v>
      </c>
      <c r="H454" s="3">
        <f t="shared" si="7"/>
        <v>0</v>
      </c>
    </row>
    <row r="455" spans="1:8" x14ac:dyDescent="0.25">
      <c r="A455" s="19"/>
      <c r="B455" s="20"/>
      <c r="C455" s="21"/>
      <c r="D455" s="17"/>
      <c r="E455" s="18"/>
      <c r="F455" s="25"/>
      <c r="G455" s="12">
        <f>IF(ISNUMBER($E455),IF($C455&gt;=MAX('40'!$A$4:$A$103),VLOOKUP(MAX('40'!$A$4:$A$103),'40'!$A$4:$L$103,12,1),VLOOKUP(Tabelle1!$C455,'40'!$A$4:$L$103,12,1))*40/$D455,0)</f>
        <v>0</v>
      </c>
      <c r="H455" s="3">
        <f t="shared" si="7"/>
        <v>0</v>
      </c>
    </row>
    <row r="456" spans="1:8" x14ac:dyDescent="0.25">
      <c r="A456" s="19"/>
      <c r="B456" s="20"/>
      <c r="C456" s="21"/>
      <c r="D456" s="17"/>
      <c r="E456" s="18"/>
      <c r="F456" s="25"/>
      <c r="G456" s="12">
        <f>IF(ISNUMBER($E456),IF($C456&gt;=MAX('40'!$A$4:$A$103),VLOOKUP(MAX('40'!$A$4:$A$103),'40'!$A$4:$L$103,12,1),VLOOKUP(Tabelle1!$C456,'40'!$A$4:$L$103,12,1))*40/$D456,0)</f>
        <v>0</v>
      </c>
      <c r="H456" s="3">
        <f t="shared" si="7"/>
        <v>0</v>
      </c>
    </row>
    <row r="457" spans="1:8" x14ac:dyDescent="0.25">
      <c r="A457" s="19"/>
      <c r="B457" s="20"/>
      <c r="C457" s="21"/>
      <c r="D457" s="17"/>
      <c r="E457" s="18"/>
      <c r="F457" s="25"/>
      <c r="G457" s="12">
        <f>IF(ISNUMBER($E457),IF($C457&gt;=MAX('40'!$A$4:$A$103),VLOOKUP(MAX('40'!$A$4:$A$103),'40'!$A$4:$L$103,12,1),VLOOKUP(Tabelle1!$C457,'40'!$A$4:$L$103,12,1))*40/$D457,0)</f>
        <v>0</v>
      </c>
      <c r="H457" s="3">
        <f t="shared" si="7"/>
        <v>0</v>
      </c>
    </row>
    <row r="458" spans="1:8" x14ac:dyDescent="0.25">
      <c r="A458" s="19"/>
      <c r="B458" s="20"/>
      <c r="C458" s="21"/>
      <c r="D458" s="17"/>
      <c r="E458" s="18"/>
      <c r="F458" s="25"/>
      <c r="G458" s="12">
        <f>IF(ISNUMBER($E458),IF($C458&gt;=MAX('40'!$A$4:$A$103),VLOOKUP(MAX('40'!$A$4:$A$103),'40'!$A$4:$L$103,12,1),VLOOKUP(Tabelle1!$C458,'40'!$A$4:$L$103,12,1))*40/$D458,0)</f>
        <v>0</v>
      </c>
      <c r="H458" s="3">
        <f t="shared" si="7"/>
        <v>0</v>
      </c>
    </row>
    <row r="459" spans="1:8" x14ac:dyDescent="0.25">
      <c r="A459" s="19"/>
      <c r="B459" s="20"/>
      <c r="C459" s="21"/>
      <c r="D459" s="17"/>
      <c r="E459" s="18"/>
      <c r="F459" s="25"/>
      <c r="G459" s="12">
        <f>IF(ISNUMBER($E459),IF($C459&gt;=MAX('40'!$A$4:$A$103),VLOOKUP(MAX('40'!$A$4:$A$103),'40'!$A$4:$L$103,12,1),VLOOKUP(Tabelle1!$C459,'40'!$A$4:$L$103,12,1))*40/$D459,0)</f>
        <v>0</v>
      </c>
      <c r="H459" s="3">
        <f t="shared" si="7"/>
        <v>0</v>
      </c>
    </row>
    <row r="460" spans="1:8" x14ac:dyDescent="0.25">
      <c r="A460" s="19"/>
      <c r="B460" s="20"/>
      <c r="C460" s="21"/>
      <c r="D460" s="17"/>
      <c r="E460" s="18"/>
      <c r="F460" s="25"/>
      <c r="G460" s="12">
        <f>IF(ISNUMBER($E460),IF($C460&gt;=MAX('40'!$A$4:$A$103),VLOOKUP(MAX('40'!$A$4:$A$103),'40'!$A$4:$L$103,12,1),VLOOKUP(Tabelle1!$C460,'40'!$A$4:$L$103,12,1))*40/$D460,0)</f>
        <v>0</v>
      </c>
      <c r="H460" s="3">
        <f t="shared" si="7"/>
        <v>0</v>
      </c>
    </row>
    <row r="461" spans="1:8" x14ac:dyDescent="0.25">
      <c r="A461" s="19"/>
      <c r="B461" s="20"/>
      <c r="C461" s="21"/>
      <c r="D461" s="17"/>
      <c r="E461" s="18"/>
      <c r="F461" s="25"/>
      <c r="G461" s="12">
        <f>IF(ISNUMBER($E461),IF($C461&gt;=MAX('40'!$A$4:$A$103),VLOOKUP(MAX('40'!$A$4:$A$103),'40'!$A$4:$L$103,12,1),VLOOKUP(Tabelle1!$C461,'40'!$A$4:$L$103,12,1))*40/$D461,0)</f>
        <v>0</v>
      </c>
      <c r="H461" s="3">
        <f t="shared" si="7"/>
        <v>0</v>
      </c>
    </row>
    <row r="462" spans="1:8" x14ac:dyDescent="0.25">
      <c r="A462" s="19"/>
      <c r="B462" s="20"/>
      <c r="C462" s="21"/>
      <c r="D462" s="17"/>
      <c r="E462" s="18"/>
      <c r="F462" s="25"/>
      <c r="G462" s="12">
        <f>IF(ISNUMBER($E462),IF($C462&gt;=MAX('40'!$A$4:$A$103),VLOOKUP(MAX('40'!$A$4:$A$103),'40'!$A$4:$L$103,12,1),VLOOKUP(Tabelle1!$C462,'40'!$A$4:$L$103,12,1))*40/$D462,0)</f>
        <v>0</v>
      </c>
      <c r="H462" s="3">
        <f t="shared" si="7"/>
        <v>0</v>
      </c>
    </row>
    <row r="463" spans="1:8" x14ac:dyDescent="0.25">
      <c r="A463" s="19"/>
      <c r="B463" s="20"/>
      <c r="C463" s="21"/>
      <c r="D463" s="17"/>
      <c r="E463" s="18"/>
      <c r="F463" s="25"/>
      <c r="G463" s="12">
        <f>IF(ISNUMBER($E463),IF($C463&gt;=MAX('40'!$A$4:$A$103),VLOOKUP(MAX('40'!$A$4:$A$103),'40'!$A$4:$L$103,12,1),VLOOKUP(Tabelle1!$C463,'40'!$A$4:$L$103,12,1))*40/$D463,0)</f>
        <v>0</v>
      </c>
      <c r="H463" s="3">
        <f t="shared" si="7"/>
        <v>0</v>
      </c>
    </row>
    <row r="464" spans="1:8" x14ac:dyDescent="0.25">
      <c r="A464" s="19"/>
      <c r="B464" s="20"/>
      <c r="C464" s="21"/>
      <c r="D464" s="17"/>
      <c r="E464" s="18"/>
      <c r="F464" s="25"/>
      <c r="G464" s="12">
        <f>IF(ISNUMBER($E464),IF($C464&gt;=MAX('40'!$A$4:$A$103),VLOOKUP(MAX('40'!$A$4:$A$103),'40'!$A$4:$L$103,12,1),VLOOKUP(Tabelle1!$C464,'40'!$A$4:$L$103,12,1))*40/$D464,0)</f>
        <v>0</v>
      </c>
      <c r="H464" s="3">
        <f t="shared" si="7"/>
        <v>0</v>
      </c>
    </row>
    <row r="465" spans="1:8" x14ac:dyDescent="0.25">
      <c r="A465" s="19"/>
      <c r="B465" s="20"/>
      <c r="C465" s="21"/>
      <c r="D465" s="17"/>
      <c r="E465" s="18"/>
      <c r="F465" s="25"/>
      <c r="G465" s="12">
        <f>IF(ISNUMBER($E465),IF($C465&gt;=MAX('40'!$A$4:$A$103),VLOOKUP(MAX('40'!$A$4:$A$103),'40'!$A$4:$L$103,12,1),VLOOKUP(Tabelle1!$C465,'40'!$A$4:$L$103,12,1))*40/$D465,0)</f>
        <v>0</v>
      </c>
      <c r="H465" s="3">
        <f t="shared" si="7"/>
        <v>0</v>
      </c>
    </row>
    <row r="466" spans="1:8" x14ac:dyDescent="0.25">
      <c r="A466" s="19"/>
      <c r="B466" s="20"/>
      <c r="C466" s="21"/>
      <c r="D466" s="17"/>
      <c r="E466" s="18"/>
      <c r="F466" s="25"/>
      <c r="G466" s="12">
        <f>IF(ISNUMBER($E466),IF($C466&gt;=MAX('40'!$A$4:$A$103),VLOOKUP(MAX('40'!$A$4:$A$103),'40'!$A$4:$L$103,12,1),VLOOKUP(Tabelle1!$C466,'40'!$A$4:$L$103,12,1))*40/$D466,0)</f>
        <v>0</v>
      </c>
      <c r="H466" s="3">
        <f t="shared" si="7"/>
        <v>0</v>
      </c>
    </row>
    <row r="467" spans="1:8" x14ac:dyDescent="0.25">
      <c r="A467" s="19"/>
      <c r="B467" s="20"/>
      <c r="C467" s="21"/>
      <c r="D467" s="17"/>
      <c r="E467" s="18"/>
      <c r="F467" s="25"/>
      <c r="G467" s="12">
        <f>IF(ISNUMBER($E467),IF($C467&gt;=MAX('40'!$A$4:$A$103),VLOOKUP(MAX('40'!$A$4:$A$103),'40'!$A$4:$L$103,12,1),VLOOKUP(Tabelle1!$C467,'40'!$A$4:$L$103,12,1))*40/$D467,0)</f>
        <v>0</v>
      </c>
      <c r="H467" s="3">
        <f t="shared" si="7"/>
        <v>0</v>
      </c>
    </row>
    <row r="468" spans="1:8" x14ac:dyDescent="0.25">
      <c r="A468" s="19"/>
      <c r="B468" s="20"/>
      <c r="C468" s="21"/>
      <c r="D468" s="17"/>
      <c r="E468" s="18"/>
      <c r="F468" s="25"/>
      <c r="G468" s="12">
        <f>IF(ISNUMBER($E468),IF($C468&gt;=MAX('40'!$A$4:$A$103),VLOOKUP(MAX('40'!$A$4:$A$103),'40'!$A$4:$L$103,12,1),VLOOKUP(Tabelle1!$C468,'40'!$A$4:$L$103,12,1))*40/$D468,0)</f>
        <v>0</v>
      </c>
      <c r="H468" s="3">
        <f t="shared" si="7"/>
        <v>0</v>
      </c>
    </row>
    <row r="469" spans="1:8" x14ac:dyDescent="0.25">
      <c r="A469" s="19"/>
      <c r="B469" s="20"/>
      <c r="C469" s="21"/>
      <c r="D469" s="17"/>
      <c r="E469" s="18"/>
      <c r="F469" s="25"/>
      <c r="G469" s="12">
        <f>IF(ISNUMBER($E469),IF($C469&gt;=MAX('40'!$A$4:$A$103),VLOOKUP(MAX('40'!$A$4:$A$103),'40'!$A$4:$L$103,12,1),VLOOKUP(Tabelle1!$C469,'40'!$A$4:$L$103,12,1))*40/$D469,0)</f>
        <v>0</v>
      </c>
      <c r="H469" s="3">
        <f t="shared" si="7"/>
        <v>0</v>
      </c>
    </row>
    <row r="470" spans="1:8" x14ac:dyDescent="0.25">
      <c r="A470" s="19"/>
      <c r="B470" s="20"/>
      <c r="C470" s="21"/>
      <c r="D470" s="17"/>
      <c r="E470" s="18"/>
      <c r="F470" s="25"/>
      <c r="G470" s="12">
        <f>IF(ISNUMBER($E470),IF($C470&gt;=MAX('40'!$A$4:$A$103),VLOOKUP(MAX('40'!$A$4:$A$103),'40'!$A$4:$L$103,12,1),VLOOKUP(Tabelle1!$C470,'40'!$A$4:$L$103,12,1))*40/$D470,0)</f>
        <v>0</v>
      </c>
      <c r="H470" s="3">
        <f t="shared" si="7"/>
        <v>0</v>
      </c>
    </row>
    <row r="471" spans="1:8" x14ac:dyDescent="0.25">
      <c r="A471" s="19"/>
      <c r="B471" s="20"/>
      <c r="C471" s="21"/>
      <c r="D471" s="17"/>
      <c r="E471" s="18"/>
      <c r="F471" s="25"/>
      <c r="G471" s="12">
        <f>IF(ISNUMBER($E471),IF($C471&gt;=MAX('40'!$A$4:$A$103),VLOOKUP(MAX('40'!$A$4:$A$103),'40'!$A$4:$L$103,12,1),VLOOKUP(Tabelle1!$C471,'40'!$A$4:$L$103,12,1))*40/$D471,0)</f>
        <v>0</v>
      </c>
      <c r="H471" s="3">
        <f t="shared" si="7"/>
        <v>0</v>
      </c>
    </row>
    <row r="472" spans="1:8" x14ac:dyDescent="0.25">
      <c r="A472" s="19"/>
      <c r="B472" s="20"/>
      <c r="C472" s="21"/>
      <c r="D472" s="17"/>
      <c r="E472" s="18"/>
      <c r="F472" s="25"/>
      <c r="G472" s="12">
        <f>IF(ISNUMBER($E472),IF($C472&gt;=MAX('40'!$A$4:$A$103),VLOOKUP(MAX('40'!$A$4:$A$103),'40'!$A$4:$L$103,12,1),VLOOKUP(Tabelle1!$C472,'40'!$A$4:$L$103,12,1))*40/$D472,0)</f>
        <v>0</v>
      </c>
      <c r="H472" s="3">
        <f t="shared" si="7"/>
        <v>0</v>
      </c>
    </row>
    <row r="473" spans="1:8" x14ac:dyDescent="0.25">
      <c r="A473" s="19"/>
      <c r="B473" s="20"/>
      <c r="C473" s="21"/>
      <c r="D473" s="17"/>
      <c r="E473" s="18"/>
      <c r="F473" s="25"/>
      <c r="G473" s="12">
        <f>IF(ISNUMBER($E473),IF($C473&gt;=MAX('40'!$A$4:$A$103),VLOOKUP(MAX('40'!$A$4:$A$103),'40'!$A$4:$L$103,12,1),VLOOKUP(Tabelle1!$C473,'40'!$A$4:$L$103,12,1))*40/$D473,0)</f>
        <v>0</v>
      </c>
      <c r="H473" s="3">
        <f t="shared" si="7"/>
        <v>0</v>
      </c>
    </row>
    <row r="474" spans="1:8" x14ac:dyDescent="0.25">
      <c r="A474" s="19"/>
      <c r="B474" s="20"/>
      <c r="C474" s="21"/>
      <c r="D474" s="17"/>
      <c r="E474" s="18"/>
      <c r="F474" s="25"/>
      <c r="G474" s="12">
        <f>IF(ISNUMBER($E474),IF($C474&gt;=MAX('40'!$A$4:$A$103),VLOOKUP(MAX('40'!$A$4:$A$103),'40'!$A$4:$L$103,12,1),VLOOKUP(Tabelle1!$C474,'40'!$A$4:$L$103,12,1))*40/$D474,0)</f>
        <v>0</v>
      </c>
      <c r="H474" s="3">
        <f t="shared" si="7"/>
        <v>0</v>
      </c>
    </row>
    <row r="475" spans="1:8" x14ac:dyDescent="0.25">
      <c r="A475" s="19"/>
      <c r="B475" s="20"/>
      <c r="C475" s="21"/>
      <c r="D475" s="17"/>
      <c r="E475" s="18"/>
      <c r="F475" s="25"/>
      <c r="G475" s="12">
        <f>IF(ISNUMBER($E475),IF($C475&gt;=MAX('40'!$A$4:$A$103),VLOOKUP(MAX('40'!$A$4:$A$103),'40'!$A$4:$L$103,12,1),VLOOKUP(Tabelle1!$C475,'40'!$A$4:$L$103,12,1))*40/$D475,0)</f>
        <v>0</v>
      </c>
      <c r="H475" s="3">
        <f t="shared" si="7"/>
        <v>0</v>
      </c>
    </row>
    <row r="476" spans="1:8" x14ac:dyDescent="0.25">
      <c r="A476" s="19"/>
      <c r="B476" s="20"/>
      <c r="C476" s="21"/>
      <c r="D476" s="17"/>
      <c r="E476" s="18"/>
      <c r="F476" s="25"/>
      <c r="G476" s="12">
        <f>IF(ISNUMBER($E476),IF($C476&gt;=MAX('40'!$A$4:$A$103),VLOOKUP(MAX('40'!$A$4:$A$103),'40'!$A$4:$L$103,12,1),VLOOKUP(Tabelle1!$C476,'40'!$A$4:$L$103,12,1))*40/$D476,0)</f>
        <v>0</v>
      </c>
      <c r="H476" s="3">
        <f t="shared" si="7"/>
        <v>0</v>
      </c>
    </row>
    <row r="477" spans="1:8" x14ac:dyDescent="0.25">
      <c r="A477" s="19"/>
      <c r="B477" s="20"/>
      <c r="C477" s="21"/>
      <c r="D477" s="17"/>
      <c r="E477" s="18"/>
      <c r="F477" s="25"/>
      <c r="G477" s="12">
        <f>IF(ISNUMBER($E477),IF($C477&gt;=MAX('40'!$A$4:$A$103),VLOOKUP(MAX('40'!$A$4:$A$103),'40'!$A$4:$L$103,12,1),VLOOKUP(Tabelle1!$C477,'40'!$A$4:$L$103,12,1))*40/$D477,0)</f>
        <v>0</v>
      </c>
      <c r="H477" s="3">
        <f t="shared" si="7"/>
        <v>0</v>
      </c>
    </row>
    <row r="478" spans="1:8" x14ac:dyDescent="0.25">
      <c r="A478" s="19"/>
      <c r="B478" s="20"/>
      <c r="C478" s="21"/>
      <c r="D478" s="17"/>
      <c r="E478" s="18"/>
      <c r="F478" s="25"/>
      <c r="G478" s="12">
        <f>IF(ISNUMBER($E478),IF($C478&gt;=MAX('40'!$A$4:$A$103),VLOOKUP(MAX('40'!$A$4:$A$103),'40'!$A$4:$L$103,12,1),VLOOKUP(Tabelle1!$C478,'40'!$A$4:$L$103,12,1))*40/$D478,0)</f>
        <v>0</v>
      </c>
      <c r="H478" s="3">
        <f t="shared" si="7"/>
        <v>0</v>
      </c>
    </row>
    <row r="479" spans="1:8" x14ac:dyDescent="0.25">
      <c r="A479" s="19"/>
      <c r="B479" s="20"/>
      <c r="C479" s="21"/>
      <c r="D479" s="17"/>
      <c r="E479" s="18"/>
      <c r="F479" s="25"/>
      <c r="G479" s="12">
        <f>IF(ISNUMBER($E479),IF($C479&gt;=MAX('40'!$A$4:$A$103),VLOOKUP(MAX('40'!$A$4:$A$103),'40'!$A$4:$L$103,12,1),VLOOKUP(Tabelle1!$C479,'40'!$A$4:$L$103,12,1))*40/$D479,0)</f>
        <v>0</v>
      </c>
      <c r="H479" s="3">
        <f t="shared" si="7"/>
        <v>0</v>
      </c>
    </row>
    <row r="480" spans="1:8" x14ac:dyDescent="0.25">
      <c r="A480" s="19"/>
      <c r="B480" s="20"/>
      <c r="C480" s="21"/>
      <c r="D480" s="17"/>
      <c r="E480" s="18"/>
      <c r="F480" s="25"/>
      <c r="G480" s="12">
        <f>IF(ISNUMBER($E480),IF($C480&gt;=MAX('40'!$A$4:$A$103),VLOOKUP(MAX('40'!$A$4:$A$103),'40'!$A$4:$L$103,12,1),VLOOKUP(Tabelle1!$C480,'40'!$A$4:$L$103,12,1))*40/$D480,0)</f>
        <v>0</v>
      </c>
      <c r="H480" s="3">
        <f t="shared" si="7"/>
        <v>0</v>
      </c>
    </row>
    <row r="481" spans="1:8" x14ac:dyDescent="0.25">
      <c r="A481" s="19"/>
      <c r="B481" s="20"/>
      <c r="C481" s="21"/>
      <c r="D481" s="17"/>
      <c r="E481" s="18"/>
      <c r="F481" s="25"/>
      <c r="G481" s="12">
        <f>IF(ISNUMBER($E481),IF($C481&gt;=MAX('40'!$A$4:$A$103),VLOOKUP(MAX('40'!$A$4:$A$103),'40'!$A$4:$L$103,12,1),VLOOKUP(Tabelle1!$C481,'40'!$A$4:$L$103,12,1))*40/$D481,0)</f>
        <v>0</v>
      </c>
      <c r="H481" s="3">
        <f t="shared" si="7"/>
        <v>0</v>
      </c>
    </row>
    <row r="482" spans="1:8" x14ac:dyDescent="0.25">
      <c r="A482" s="19"/>
      <c r="B482" s="20"/>
      <c r="C482" s="21"/>
      <c r="D482" s="17"/>
      <c r="E482" s="18"/>
      <c r="F482" s="25"/>
      <c r="G482" s="12">
        <f>IF(ISNUMBER($E482),IF($C482&gt;=MAX('40'!$A$4:$A$103),VLOOKUP(MAX('40'!$A$4:$A$103),'40'!$A$4:$L$103,12,1),VLOOKUP(Tabelle1!$C482,'40'!$A$4:$L$103,12,1))*40/$D482,0)</f>
        <v>0</v>
      </c>
      <c r="H482" s="3">
        <f t="shared" si="7"/>
        <v>0</v>
      </c>
    </row>
    <row r="483" spans="1:8" x14ac:dyDescent="0.25">
      <c r="A483" s="19"/>
      <c r="B483" s="20"/>
      <c r="C483" s="21"/>
      <c r="D483" s="17"/>
      <c r="E483" s="18"/>
      <c r="F483" s="25"/>
      <c r="G483" s="12">
        <f>IF(ISNUMBER($E483),IF($C483&gt;=MAX('40'!$A$4:$A$103),VLOOKUP(MAX('40'!$A$4:$A$103),'40'!$A$4:$L$103,12,1),VLOOKUP(Tabelle1!$C483,'40'!$A$4:$L$103,12,1))*40/$D483,0)</f>
        <v>0</v>
      </c>
      <c r="H483" s="3">
        <f t="shared" si="7"/>
        <v>0</v>
      </c>
    </row>
    <row r="484" spans="1:8" x14ac:dyDescent="0.25">
      <c r="A484" s="19"/>
      <c r="B484" s="20"/>
      <c r="C484" s="21"/>
      <c r="D484" s="17"/>
      <c r="E484" s="18"/>
      <c r="F484" s="25"/>
      <c r="G484" s="12">
        <f>IF(ISNUMBER($E484),IF($C484&gt;=MAX('40'!$A$4:$A$103),VLOOKUP(MAX('40'!$A$4:$A$103),'40'!$A$4:$L$103,12,1),VLOOKUP(Tabelle1!$C484,'40'!$A$4:$L$103,12,1))*40/$D484,0)</f>
        <v>0</v>
      </c>
      <c r="H484" s="3">
        <f t="shared" si="7"/>
        <v>0</v>
      </c>
    </row>
    <row r="485" spans="1:8" x14ac:dyDescent="0.25">
      <c r="A485" s="19"/>
      <c r="B485" s="20"/>
      <c r="C485" s="21"/>
      <c r="D485" s="17"/>
      <c r="E485" s="18"/>
      <c r="F485" s="25"/>
      <c r="G485" s="12">
        <f>IF(ISNUMBER($E485),IF($C485&gt;=MAX('40'!$A$4:$A$103),VLOOKUP(MAX('40'!$A$4:$A$103),'40'!$A$4:$L$103,12,1),VLOOKUP(Tabelle1!$C485,'40'!$A$4:$L$103,12,1))*40/$D485,0)</f>
        <v>0</v>
      </c>
      <c r="H485" s="3">
        <f t="shared" si="7"/>
        <v>0</v>
      </c>
    </row>
    <row r="486" spans="1:8" x14ac:dyDescent="0.25">
      <c r="A486" s="19"/>
      <c r="B486" s="20"/>
      <c r="C486" s="21"/>
      <c r="D486" s="17"/>
      <c r="E486" s="18"/>
      <c r="F486" s="25"/>
      <c r="G486" s="12">
        <f>IF(ISNUMBER($E486),IF($C486&gt;=MAX('40'!$A$4:$A$103),VLOOKUP(MAX('40'!$A$4:$A$103),'40'!$A$4:$L$103,12,1),VLOOKUP(Tabelle1!$C486,'40'!$A$4:$L$103,12,1))*40/$D486,0)</f>
        <v>0</v>
      </c>
      <c r="H486" s="3">
        <f t="shared" si="7"/>
        <v>0</v>
      </c>
    </row>
    <row r="487" spans="1:8" x14ac:dyDescent="0.25">
      <c r="A487" s="19"/>
      <c r="B487" s="20"/>
      <c r="C487" s="21"/>
      <c r="D487" s="17"/>
      <c r="E487" s="18"/>
      <c r="F487" s="25"/>
      <c r="G487" s="12">
        <f>IF(ISNUMBER($E487),IF($C487&gt;=MAX('40'!$A$4:$A$103),VLOOKUP(MAX('40'!$A$4:$A$103),'40'!$A$4:$L$103,12,1),VLOOKUP(Tabelle1!$C487,'40'!$A$4:$L$103,12,1))*40/$D487,0)</f>
        <v>0</v>
      </c>
      <c r="H487" s="3">
        <f t="shared" si="7"/>
        <v>0</v>
      </c>
    </row>
    <row r="488" spans="1:8" x14ac:dyDescent="0.25">
      <c r="A488" s="19"/>
      <c r="B488" s="20"/>
      <c r="C488" s="21"/>
      <c r="D488" s="17"/>
      <c r="E488" s="18"/>
      <c r="F488" s="25"/>
      <c r="G488" s="12">
        <f>IF(ISNUMBER($E488),IF($C488&gt;=MAX('40'!$A$4:$A$103),VLOOKUP(MAX('40'!$A$4:$A$103),'40'!$A$4:$L$103,12,1),VLOOKUP(Tabelle1!$C488,'40'!$A$4:$L$103,12,1))*40/$D488,0)</f>
        <v>0</v>
      </c>
      <c r="H488" s="3">
        <f t="shared" si="7"/>
        <v>0</v>
      </c>
    </row>
    <row r="489" spans="1:8" x14ac:dyDescent="0.25">
      <c r="A489" s="19"/>
      <c r="B489" s="20"/>
      <c r="C489" s="21"/>
      <c r="D489" s="17"/>
      <c r="E489" s="18"/>
      <c r="F489" s="25"/>
      <c r="G489" s="12">
        <f>IF(ISNUMBER($E489),IF($C489&gt;=MAX('40'!$A$4:$A$103),VLOOKUP(MAX('40'!$A$4:$A$103),'40'!$A$4:$L$103,12,1),VLOOKUP(Tabelle1!$C489,'40'!$A$4:$L$103,12,1))*40/$D489,0)</f>
        <v>0</v>
      </c>
      <c r="H489" s="3">
        <f t="shared" si="7"/>
        <v>0</v>
      </c>
    </row>
    <row r="490" spans="1:8" x14ac:dyDescent="0.25">
      <c r="A490" s="19"/>
      <c r="B490" s="20"/>
      <c r="C490" s="21"/>
      <c r="D490" s="17"/>
      <c r="E490" s="18"/>
      <c r="F490" s="25"/>
      <c r="G490" s="12">
        <f>IF(ISNUMBER($E490),IF($C490&gt;=MAX('40'!$A$4:$A$103),VLOOKUP(MAX('40'!$A$4:$A$103),'40'!$A$4:$L$103,12,1),VLOOKUP(Tabelle1!$C490,'40'!$A$4:$L$103,12,1))*40/$D490,0)</f>
        <v>0</v>
      </c>
      <c r="H490" s="3">
        <f t="shared" si="7"/>
        <v>0</v>
      </c>
    </row>
    <row r="491" spans="1:8" x14ac:dyDescent="0.25">
      <c r="A491" s="19"/>
      <c r="B491" s="20"/>
      <c r="C491" s="21"/>
      <c r="D491" s="17"/>
      <c r="E491" s="18"/>
      <c r="F491" s="25"/>
      <c r="G491" s="12">
        <f>IF(ISNUMBER($E491),IF($C491&gt;=MAX('40'!$A$4:$A$103),VLOOKUP(MAX('40'!$A$4:$A$103),'40'!$A$4:$L$103,12,1),VLOOKUP(Tabelle1!$C491,'40'!$A$4:$L$103,12,1))*40/$D491,0)</f>
        <v>0</v>
      </c>
      <c r="H491" s="3">
        <f t="shared" si="7"/>
        <v>0</v>
      </c>
    </row>
    <row r="492" spans="1:8" x14ac:dyDescent="0.25">
      <c r="A492" s="19"/>
      <c r="B492" s="20"/>
      <c r="C492" s="21"/>
      <c r="D492" s="17"/>
      <c r="E492" s="18"/>
      <c r="F492" s="25"/>
      <c r="G492" s="12">
        <f>IF(ISNUMBER($E492),IF($C492&gt;=MAX('40'!$A$4:$A$103),VLOOKUP(MAX('40'!$A$4:$A$103),'40'!$A$4:$L$103,12,1),VLOOKUP(Tabelle1!$C492,'40'!$A$4:$L$103,12,1))*40/$D492,0)</f>
        <v>0</v>
      </c>
      <c r="H492" s="3">
        <f t="shared" si="7"/>
        <v>0</v>
      </c>
    </row>
    <row r="493" spans="1:8" x14ac:dyDescent="0.25">
      <c r="A493" s="19"/>
      <c r="B493" s="20"/>
      <c r="C493" s="21"/>
      <c r="D493" s="17"/>
      <c r="E493" s="18"/>
      <c r="F493" s="25"/>
      <c r="G493" s="12">
        <f>IF(ISNUMBER($E493),IF($C493&gt;=MAX('40'!$A$4:$A$103),VLOOKUP(MAX('40'!$A$4:$A$103),'40'!$A$4:$L$103,12,1),VLOOKUP(Tabelle1!$C493,'40'!$A$4:$L$103,12,1))*40/$D493,0)</f>
        <v>0</v>
      </c>
      <c r="H493" s="3">
        <f t="shared" si="7"/>
        <v>0</v>
      </c>
    </row>
    <row r="494" spans="1:8" x14ac:dyDescent="0.25">
      <c r="A494" s="19"/>
      <c r="B494" s="20"/>
      <c r="C494" s="21"/>
      <c r="D494" s="17"/>
      <c r="E494" s="18"/>
      <c r="F494" s="25"/>
      <c r="G494" s="12">
        <f>IF(ISNUMBER($E494),IF($C494&gt;=MAX('40'!$A$4:$A$103),VLOOKUP(MAX('40'!$A$4:$A$103),'40'!$A$4:$L$103,12,1),VLOOKUP(Tabelle1!$C494,'40'!$A$4:$L$103,12,1))*40/$D494,0)</f>
        <v>0</v>
      </c>
      <c r="H494" s="3">
        <f t="shared" si="7"/>
        <v>0</v>
      </c>
    </row>
    <row r="495" spans="1:8" x14ac:dyDescent="0.25">
      <c r="A495" s="19"/>
      <c r="B495" s="20"/>
      <c r="C495" s="21"/>
      <c r="D495" s="17"/>
      <c r="E495" s="18"/>
      <c r="F495" s="25"/>
      <c r="G495" s="12">
        <f>IF(ISNUMBER($E495),IF($C495&gt;=MAX('40'!$A$4:$A$103),VLOOKUP(MAX('40'!$A$4:$A$103),'40'!$A$4:$L$103,12,1),VLOOKUP(Tabelle1!$C495,'40'!$A$4:$L$103,12,1))*40/$D495,0)</f>
        <v>0</v>
      </c>
      <c r="H495" s="3">
        <f t="shared" ref="H495:H558" si="8">+G495*F495</f>
        <v>0</v>
      </c>
    </row>
    <row r="496" spans="1:8" x14ac:dyDescent="0.25">
      <c r="A496" s="19"/>
      <c r="B496" s="20"/>
      <c r="C496" s="21"/>
      <c r="D496" s="17"/>
      <c r="E496" s="18"/>
      <c r="F496" s="25"/>
      <c r="G496" s="12">
        <f>IF(ISNUMBER($E496),IF($C496&gt;=MAX('40'!$A$4:$A$103),VLOOKUP(MAX('40'!$A$4:$A$103),'40'!$A$4:$L$103,12,1),VLOOKUP(Tabelle1!$C496,'40'!$A$4:$L$103,12,1))*40/$D496,0)</f>
        <v>0</v>
      </c>
      <c r="H496" s="3">
        <f t="shared" si="8"/>
        <v>0</v>
      </c>
    </row>
    <row r="497" spans="1:8" x14ac:dyDescent="0.25">
      <c r="A497" s="19"/>
      <c r="B497" s="20"/>
      <c r="C497" s="21"/>
      <c r="D497" s="17"/>
      <c r="E497" s="18"/>
      <c r="F497" s="25"/>
      <c r="G497" s="12">
        <f>IF(ISNUMBER($E497),IF($C497&gt;=MAX('40'!$A$4:$A$103),VLOOKUP(MAX('40'!$A$4:$A$103),'40'!$A$4:$L$103,12,1),VLOOKUP(Tabelle1!$C497,'40'!$A$4:$L$103,12,1))*40/$D497,0)</f>
        <v>0</v>
      </c>
      <c r="H497" s="3">
        <f t="shared" si="8"/>
        <v>0</v>
      </c>
    </row>
    <row r="498" spans="1:8" x14ac:dyDescent="0.25">
      <c r="A498" s="19"/>
      <c r="B498" s="20"/>
      <c r="C498" s="21"/>
      <c r="D498" s="17"/>
      <c r="E498" s="18"/>
      <c r="F498" s="25"/>
      <c r="G498" s="12">
        <f>IF(ISNUMBER($E498),IF($C498&gt;=MAX('40'!$A$4:$A$103),VLOOKUP(MAX('40'!$A$4:$A$103),'40'!$A$4:$L$103,12,1),VLOOKUP(Tabelle1!$C498,'40'!$A$4:$L$103,12,1))*40/$D498,0)</f>
        <v>0</v>
      </c>
      <c r="H498" s="3">
        <f t="shared" si="8"/>
        <v>0</v>
      </c>
    </row>
    <row r="499" spans="1:8" x14ac:dyDescent="0.25">
      <c r="A499" s="19"/>
      <c r="B499" s="20"/>
      <c r="C499" s="21"/>
      <c r="D499" s="17"/>
      <c r="E499" s="18"/>
      <c r="F499" s="25"/>
      <c r="G499" s="12">
        <f>IF(ISNUMBER($E499),IF($C499&gt;=MAX('40'!$A$4:$A$103),VLOOKUP(MAX('40'!$A$4:$A$103),'40'!$A$4:$L$103,12,1),VLOOKUP(Tabelle1!$C499,'40'!$A$4:$L$103,12,1))*40/$D499,0)</f>
        <v>0</v>
      </c>
      <c r="H499" s="3">
        <f t="shared" si="8"/>
        <v>0</v>
      </c>
    </row>
    <row r="500" spans="1:8" x14ac:dyDescent="0.25">
      <c r="A500" s="19"/>
      <c r="B500" s="20"/>
      <c r="C500" s="21"/>
      <c r="D500" s="17"/>
      <c r="E500" s="18"/>
      <c r="F500" s="25"/>
      <c r="G500" s="12">
        <f>IF(ISNUMBER($E500),IF($C500&gt;=MAX('40'!$A$4:$A$103),VLOOKUP(MAX('40'!$A$4:$A$103),'40'!$A$4:$L$103,12,1),VLOOKUP(Tabelle1!$C500,'40'!$A$4:$L$103,12,1))*40/$D500,0)</f>
        <v>0</v>
      </c>
      <c r="H500" s="3">
        <f t="shared" si="8"/>
        <v>0</v>
      </c>
    </row>
    <row r="501" spans="1:8" x14ac:dyDescent="0.25">
      <c r="A501" s="19"/>
      <c r="B501" s="20"/>
      <c r="C501" s="21"/>
      <c r="D501" s="17"/>
      <c r="E501" s="18"/>
      <c r="F501" s="25"/>
      <c r="G501" s="12">
        <f>IF(ISNUMBER($E501),IF($C501&gt;=MAX('40'!$A$4:$A$103),VLOOKUP(MAX('40'!$A$4:$A$103),'40'!$A$4:$L$103,12,1),VLOOKUP(Tabelle1!$C501,'40'!$A$4:$L$103,12,1))*40/$D501,0)</f>
        <v>0</v>
      </c>
      <c r="H501" s="3">
        <f t="shared" si="8"/>
        <v>0</v>
      </c>
    </row>
    <row r="502" spans="1:8" x14ac:dyDescent="0.25">
      <c r="A502" s="19"/>
      <c r="B502" s="20"/>
      <c r="C502" s="21"/>
      <c r="D502" s="17"/>
      <c r="E502" s="18"/>
      <c r="F502" s="25"/>
      <c r="G502" s="12">
        <f>IF(ISNUMBER($E502),IF($C502&gt;=MAX('40'!$A$4:$A$103),VLOOKUP(MAX('40'!$A$4:$A$103),'40'!$A$4:$L$103,12,1),VLOOKUP(Tabelle1!$C502,'40'!$A$4:$L$103,12,1))*40/$D502,0)</f>
        <v>0</v>
      </c>
      <c r="H502" s="3">
        <f t="shared" si="8"/>
        <v>0</v>
      </c>
    </row>
    <row r="503" spans="1:8" x14ac:dyDescent="0.25">
      <c r="A503" s="19"/>
      <c r="B503" s="20"/>
      <c r="C503" s="21"/>
      <c r="D503" s="17"/>
      <c r="E503" s="18"/>
      <c r="F503" s="25"/>
      <c r="G503" s="12">
        <f>IF(ISNUMBER($E503),IF($C503&gt;=MAX('40'!$A$4:$A$103),VLOOKUP(MAX('40'!$A$4:$A$103),'40'!$A$4:$L$103,12,1),VLOOKUP(Tabelle1!$C503,'40'!$A$4:$L$103,12,1))*40/$D503,0)</f>
        <v>0</v>
      </c>
      <c r="H503" s="3">
        <f t="shared" si="8"/>
        <v>0</v>
      </c>
    </row>
    <row r="504" spans="1:8" x14ac:dyDescent="0.25">
      <c r="A504" s="19"/>
      <c r="B504" s="20"/>
      <c r="C504" s="21"/>
      <c r="D504" s="17"/>
      <c r="E504" s="18"/>
      <c r="F504" s="25"/>
      <c r="G504" s="12">
        <f>IF(ISNUMBER($E504),IF($C504&gt;=MAX('40'!$A$4:$A$103),VLOOKUP(MAX('40'!$A$4:$A$103),'40'!$A$4:$L$103,12,1),VLOOKUP(Tabelle1!$C504,'40'!$A$4:$L$103,12,1))*40/$D504,0)</f>
        <v>0</v>
      </c>
      <c r="H504" s="3">
        <f t="shared" si="8"/>
        <v>0</v>
      </c>
    </row>
    <row r="505" spans="1:8" x14ac:dyDescent="0.25">
      <c r="A505" s="19"/>
      <c r="B505" s="20"/>
      <c r="C505" s="21"/>
      <c r="D505" s="17"/>
      <c r="E505" s="18"/>
      <c r="F505" s="25"/>
      <c r="G505" s="12">
        <f>IF(ISNUMBER($E505),IF($C505&gt;=MAX('40'!$A$4:$A$103),VLOOKUP(MAX('40'!$A$4:$A$103),'40'!$A$4:$L$103,12,1),VLOOKUP(Tabelle1!$C505,'40'!$A$4:$L$103,12,1))*40/$D505,0)</f>
        <v>0</v>
      </c>
      <c r="H505" s="3">
        <f t="shared" si="8"/>
        <v>0</v>
      </c>
    </row>
    <row r="506" spans="1:8" x14ac:dyDescent="0.25">
      <c r="A506" s="19"/>
      <c r="B506" s="20"/>
      <c r="C506" s="21"/>
      <c r="D506" s="17"/>
      <c r="E506" s="18"/>
      <c r="F506" s="25"/>
      <c r="G506" s="12">
        <f>IF(ISNUMBER($E506),IF($C506&gt;=MAX('40'!$A$4:$A$103),VLOOKUP(MAX('40'!$A$4:$A$103),'40'!$A$4:$L$103,12,1),VLOOKUP(Tabelle1!$C506,'40'!$A$4:$L$103,12,1))*40/$D506,0)</f>
        <v>0</v>
      </c>
      <c r="H506" s="3">
        <f t="shared" si="8"/>
        <v>0</v>
      </c>
    </row>
    <row r="507" spans="1:8" x14ac:dyDescent="0.25">
      <c r="A507" s="19"/>
      <c r="B507" s="20"/>
      <c r="C507" s="21"/>
      <c r="D507" s="17"/>
      <c r="E507" s="18"/>
      <c r="F507" s="25"/>
      <c r="G507" s="12">
        <f>IF(ISNUMBER($E507),IF($C507&gt;=MAX('40'!$A$4:$A$103),VLOOKUP(MAX('40'!$A$4:$A$103),'40'!$A$4:$L$103,12,1),VLOOKUP(Tabelle1!$C507,'40'!$A$4:$L$103,12,1))*40/$D507,0)</f>
        <v>0</v>
      </c>
      <c r="H507" s="3">
        <f t="shared" si="8"/>
        <v>0</v>
      </c>
    </row>
    <row r="508" spans="1:8" x14ac:dyDescent="0.25">
      <c r="A508" s="19"/>
      <c r="B508" s="20"/>
      <c r="C508" s="21"/>
      <c r="D508" s="17"/>
      <c r="E508" s="18"/>
      <c r="F508" s="25"/>
      <c r="G508" s="12">
        <f>IF(ISNUMBER($E508),IF($C508&gt;=MAX('40'!$A$4:$A$103),VLOOKUP(MAX('40'!$A$4:$A$103),'40'!$A$4:$L$103,12,1),VLOOKUP(Tabelle1!$C508,'40'!$A$4:$L$103,12,1))*40/$D508,0)</f>
        <v>0</v>
      </c>
      <c r="H508" s="3">
        <f t="shared" si="8"/>
        <v>0</v>
      </c>
    </row>
    <row r="509" spans="1:8" x14ac:dyDescent="0.25">
      <c r="A509" s="19"/>
      <c r="B509" s="20"/>
      <c r="C509" s="21"/>
      <c r="D509" s="17"/>
      <c r="E509" s="18"/>
      <c r="F509" s="25"/>
      <c r="G509" s="12">
        <f>IF(ISNUMBER($E509),IF($C509&gt;=MAX('40'!$A$4:$A$103),VLOOKUP(MAX('40'!$A$4:$A$103),'40'!$A$4:$L$103,12,1),VLOOKUP(Tabelle1!$C509,'40'!$A$4:$L$103,12,1))*40/$D509,0)</f>
        <v>0</v>
      </c>
      <c r="H509" s="3">
        <f t="shared" si="8"/>
        <v>0</v>
      </c>
    </row>
    <row r="510" spans="1:8" x14ac:dyDescent="0.25">
      <c r="A510" s="19"/>
      <c r="B510" s="20"/>
      <c r="C510" s="21"/>
      <c r="D510" s="17"/>
      <c r="E510" s="18"/>
      <c r="F510" s="25"/>
      <c r="G510" s="12">
        <f>IF(ISNUMBER($E510),IF($C510&gt;=MAX('40'!$A$4:$A$103),VLOOKUP(MAX('40'!$A$4:$A$103),'40'!$A$4:$L$103,12,1),VLOOKUP(Tabelle1!$C510,'40'!$A$4:$L$103,12,1))*40/$D510,0)</f>
        <v>0</v>
      </c>
      <c r="H510" s="3">
        <f t="shared" si="8"/>
        <v>0</v>
      </c>
    </row>
    <row r="511" spans="1:8" x14ac:dyDescent="0.25">
      <c r="A511" s="19"/>
      <c r="B511" s="20"/>
      <c r="C511" s="21"/>
      <c r="D511" s="17"/>
      <c r="E511" s="18"/>
      <c r="F511" s="25"/>
      <c r="G511" s="12">
        <f>IF(ISNUMBER($E511),IF($C511&gt;=MAX('40'!$A$4:$A$103),VLOOKUP(MAX('40'!$A$4:$A$103),'40'!$A$4:$L$103,12,1),VLOOKUP(Tabelle1!$C511,'40'!$A$4:$L$103,12,1))*40/$D511,0)</f>
        <v>0</v>
      </c>
      <c r="H511" s="3">
        <f t="shared" si="8"/>
        <v>0</v>
      </c>
    </row>
    <row r="512" spans="1:8" x14ac:dyDescent="0.25">
      <c r="A512" s="19"/>
      <c r="B512" s="20"/>
      <c r="C512" s="21"/>
      <c r="D512" s="17"/>
      <c r="E512" s="18"/>
      <c r="F512" s="25"/>
      <c r="G512" s="12">
        <f>IF(ISNUMBER($E512),IF($C512&gt;=MAX('40'!$A$4:$A$103),VLOOKUP(MAX('40'!$A$4:$A$103),'40'!$A$4:$L$103,12,1),VLOOKUP(Tabelle1!$C512,'40'!$A$4:$L$103,12,1))*40/$D512,0)</f>
        <v>0</v>
      </c>
      <c r="H512" s="3">
        <f t="shared" si="8"/>
        <v>0</v>
      </c>
    </row>
    <row r="513" spans="1:8" x14ac:dyDescent="0.25">
      <c r="A513" s="19"/>
      <c r="B513" s="20"/>
      <c r="C513" s="21"/>
      <c r="D513" s="17"/>
      <c r="E513" s="18"/>
      <c r="F513" s="25"/>
      <c r="G513" s="12">
        <f>IF(ISNUMBER($E513),IF($C513&gt;=MAX('40'!$A$4:$A$103),VLOOKUP(MAX('40'!$A$4:$A$103),'40'!$A$4:$L$103,12,1),VLOOKUP(Tabelle1!$C513,'40'!$A$4:$L$103,12,1))*40/$D513,0)</f>
        <v>0</v>
      </c>
      <c r="H513" s="3">
        <f t="shared" si="8"/>
        <v>0</v>
      </c>
    </row>
    <row r="514" spans="1:8" x14ac:dyDescent="0.25">
      <c r="A514" s="19"/>
      <c r="B514" s="20"/>
      <c r="C514" s="21"/>
      <c r="D514" s="17"/>
      <c r="E514" s="18"/>
      <c r="F514" s="25"/>
      <c r="G514" s="12">
        <f>IF(ISNUMBER($E514),IF($C514&gt;=MAX('40'!$A$4:$A$103),VLOOKUP(MAX('40'!$A$4:$A$103),'40'!$A$4:$L$103,12,1),VLOOKUP(Tabelle1!$C514,'40'!$A$4:$L$103,12,1))*40/$D514,0)</f>
        <v>0</v>
      </c>
      <c r="H514" s="3">
        <f t="shared" si="8"/>
        <v>0</v>
      </c>
    </row>
    <row r="515" spans="1:8" x14ac:dyDescent="0.25">
      <c r="A515" s="19"/>
      <c r="B515" s="20"/>
      <c r="C515" s="21"/>
      <c r="D515" s="17"/>
      <c r="E515" s="18"/>
      <c r="F515" s="25"/>
      <c r="G515" s="12">
        <f>IF(ISNUMBER($E515),IF($C515&gt;=MAX('40'!$A$4:$A$103),VLOOKUP(MAX('40'!$A$4:$A$103),'40'!$A$4:$L$103,12,1),VLOOKUP(Tabelle1!$C515,'40'!$A$4:$L$103,12,1))*40/$D515,0)</f>
        <v>0</v>
      </c>
      <c r="H515" s="3">
        <f t="shared" si="8"/>
        <v>0</v>
      </c>
    </row>
    <row r="516" spans="1:8" x14ac:dyDescent="0.25">
      <c r="A516" s="19"/>
      <c r="B516" s="20"/>
      <c r="C516" s="21"/>
      <c r="D516" s="17"/>
      <c r="E516" s="18"/>
      <c r="F516" s="25"/>
      <c r="G516" s="12">
        <f>IF(ISNUMBER($E516),IF($C516&gt;=MAX('40'!$A$4:$A$103),VLOOKUP(MAX('40'!$A$4:$A$103),'40'!$A$4:$L$103,12,1),VLOOKUP(Tabelle1!$C516,'40'!$A$4:$L$103,12,1))*40/$D516,0)</f>
        <v>0</v>
      </c>
      <c r="H516" s="3">
        <f t="shared" si="8"/>
        <v>0</v>
      </c>
    </row>
    <row r="517" spans="1:8" x14ac:dyDescent="0.25">
      <c r="A517" s="19"/>
      <c r="B517" s="20"/>
      <c r="C517" s="21"/>
      <c r="D517" s="17"/>
      <c r="E517" s="18"/>
      <c r="F517" s="25"/>
      <c r="G517" s="12">
        <f>IF(ISNUMBER($E517),IF($C517&gt;=MAX('40'!$A$4:$A$103),VLOOKUP(MAX('40'!$A$4:$A$103),'40'!$A$4:$L$103,12,1),VLOOKUP(Tabelle1!$C517,'40'!$A$4:$L$103,12,1))*40/$D517,0)</f>
        <v>0</v>
      </c>
      <c r="H517" s="3">
        <f t="shared" si="8"/>
        <v>0</v>
      </c>
    </row>
    <row r="518" spans="1:8" x14ac:dyDescent="0.25">
      <c r="A518" s="19"/>
      <c r="B518" s="20"/>
      <c r="C518" s="21"/>
      <c r="D518" s="17"/>
      <c r="E518" s="18"/>
      <c r="F518" s="25"/>
      <c r="G518" s="12">
        <f>IF(ISNUMBER($E518),IF($C518&gt;=MAX('40'!$A$4:$A$103),VLOOKUP(MAX('40'!$A$4:$A$103),'40'!$A$4:$L$103,12,1),VLOOKUP(Tabelle1!$C518,'40'!$A$4:$L$103,12,1))*40/$D518,0)</f>
        <v>0</v>
      </c>
      <c r="H518" s="3">
        <f t="shared" si="8"/>
        <v>0</v>
      </c>
    </row>
    <row r="519" spans="1:8" x14ac:dyDescent="0.25">
      <c r="A519" s="19"/>
      <c r="B519" s="20"/>
      <c r="C519" s="21"/>
      <c r="D519" s="17"/>
      <c r="E519" s="18"/>
      <c r="F519" s="25"/>
      <c r="G519" s="12">
        <f>IF(ISNUMBER($E519),IF($C519&gt;=MAX('40'!$A$4:$A$103),VLOOKUP(MAX('40'!$A$4:$A$103),'40'!$A$4:$L$103,12,1),VLOOKUP(Tabelle1!$C519,'40'!$A$4:$L$103,12,1))*40/$D519,0)</f>
        <v>0</v>
      </c>
      <c r="H519" s="3">
        <f t="shared" si="8"/>
        <v>0</v>
      </c>
    </row>
    <row r="520" spans="1:8" x14ac:dyDescent="0.25">
      <c r="A520" s="19"/>
      <c r="B520" s="20"/>
      <c r="C520" s="21"/>
      <c r="D520" s="17"/>
      <c r="E520" s="18"/>
      <c r="F520" s="25"/>
      <c r="G520" s="12">
        <f>IF(ISNUMBER($E520),IF($C520&gt;=MAX('40'!$A$4:$A$103),VLOOKUP(MAX('40'!$A$4:$A$103),'40'!$A$4:$L$103,12,1),VLOOKUP(Tabelle1!$C520,'40'!$A$4:$L$103,12,1))*40/$D520,0)</f>
        <v>0</v>
      </c>
      <c r="H520" s="3">
        <f t="shared" si="8"/>
        <v>0</v>
      </c>
    </row>
    <row r="521" spans="1:8" x14ac:dyDescent="0.25">
      <c r="A521" s="19"/>
      <c r="B521" s="20"/>
      <c r="C521" s="21"/>
      <c r="D521" s="17"/>
      <c r="E521" s="18"/>
      <c r="F521" s="25"/>
      <c r="G521" s="12">
        <f>IF(ISNUMBER($E521),IF($C521&gt;=MAX('40'!$A$4:$A$103),VLOOKUP(MAX('40'!$A$4:$A$103),'40'!$A$4:$L$103,12,1),VLOOKUP(Tabelle1!$C521,'40'!$A$4:$L$103,12,1))*40/$D521,0)</f>
        <v>0</v>
      </c>
      <c r="H521" s="3">
        <f t="shared" si="8"/>
        <v>0</v>
      </c>
    </row>
    <row r="522" spans="1:8" x14ac:dyDescent="0.25">
      <c r="A522" s="19"/>
      <c r="B522" s="20"/>
      <c r="C522" s="21"/>
      <c r="D522" s="17"/>
      <c r="E522" s="18"/>
      <c r="F522" s="25"/>
      <c r="G522" s="12">
        <f>IF(ISNUMBER($E522),IF($C522&gt;=MAX('40'!$A$4:$A$103),VLOOKUP(MAX('40'!$A$4:$A$103),'40'!$A$4:$L$103,12,1),VLOOKUP(Tabelle1!$C522,'40'!$A$4:$L$103,12,1))*40/$D522,0)</f>
        <v>0</v>
      </c>
      <c r="H522" s="3">
        <f t="shared" si="8"/>
        <v>0</v>
      </c>
    </row>
    <row r="523" spans="1:8" x14ac:dyDescent="0.25">
      <c r="A523" s="19"/>
      <c r="B523" s="20"/>
      <c r="C523" s="21"/>
      <c r="D523" s="17"/>
      <c r="E523" s="18"/>
      <c r="F523" s="25"/>
      <c r="G523" s="12">
        <f>IF(ISNUMBER($E523),IF($C523&gt;=MAX('40'!$A$4:$A$103),VLOOKUP(MAX('40'!$A$4:$A$103),'40'!$A$4:$L$103,12,1),VLOOKUP(Tabelle1!$C523,'40'!$A$4:$L$103,12,1))*40/$D523,0)</f>
        <v>0</v>
      </c>
      <c r="H523" s="3">
        <f t="shared" si="8"/>
        <v>0</v>
      </c>
    </row>
    <row r="524" spans="1:8" x14ac:dyDescent="0.25">
      <c r="A524" s="19"/>
      <c r="B524" s="20"/>
      <c r="C524" s="21"/>
      <c r="D524" s="17"/>
      <c r="E524" s="18"/>
      <c r="F524" s="25"/>
      <c r="G524" s="12">
        <f>IF(ISNUMBER($E524),IF($C524&gt;=MAX('40'!$A$4:$A$103),VLOOKUP(MAX('40'!$A$4:$A$103),'40'!$A$4:$L$103,12,1),VLOOKUP(Tabelle1!$C524,'40'!$A$4:$L$103,12,1))*40/$D524,0)</f>
        <v>0</v>
      </c>
      <c r="H524" s="3">
        <f t="shared" si="8"/>
        <v>0</v>
      </c>
    </row>
    <row r="525" spans="1:8" x14ac:dyDescent="0.25">
      <c r="A525" s="19"/>
      <c r="B525" s="20"/>
      <c r="C525" s="21"/>
      <c r="D525" s="17"/>
      <c r="E525" s="18"/>
      <c r="F525" s="25"/>
      <c r="G525" s="12">
        <f>IF(ISNUMBER($E525),IF($C525&gt;=MAX('40'!$A$4:$A$103),VLOOKUP(MAX('40'!$A$4:$A$103),'40'!$A$4:$L$103,12,1),VLOOKUP(Tabelle1!$C525,'40'!$A$4:$L$103,12,1))*40/$D525,0)</f>
        <v>0</v>
      </c>
      <c r="H525" s="3">
        <f t="shared" si="8"/>
        <v>0</v>
      </c>
    </row>
    <row r="526" spans="1:8" x14ac:dyDescent="0.25">
      <c r="A526" s="19"/>
      <c r="B526" s="20"/>
      <c r="C526" s="21"/>
      <c r="D526" s="17"/>
      <c r="E526" s="18"/>
      <c r="F526" s="25"/>
      <c r="G526" s="12">
        <f>IF(ISNUMBER($E526),IF($C526&gt;=MAX('40'!$A$4:$A$103),VLOOKUP(MAX('40'!$A$4:$A$103),'40'!$A$4:$L$103,12,1),VLOOKUP(Tabelle1!$C526,'40'!$A$4:$L$103,12,1))*40/$D526,0)</f>
        <v>0</v>
      </c>
      <c r="H526" s="3">
        <f t="shared" si="8"/>
        <v>0</v>
      </c>
    </row>
    <row r="527" spans="1:8" x14ac:dyDescent="0.25">
      <c r="A527" s="19"/>
      <c r="B527" s="20"/>
      <c r="C527" s="21"/>
      <c r="D527" s="17"/>
      <c r="E527" s="18"/>
      <c r="F527" s="25"/>
      <c r="G527" s="12">
        <f>IF(ISNUMBER($E527),IF($C527&gt;=MAX('40'!$A$4:$A$103),VLOOKUP(MAX('40'!$A$4:$A$103),'40'!$A$4:$L$103,12,1),VLOOKUP(Tabelle1!$C527,'40'!$A$4:$L$103,12,1))*40/$D527,0)</f>
        <v>0</v>
      </c>
      <c r="H527" s="3">
        <f t="shared" si="8"/>
        <v>0</v>
      </c>
    </row>
    <row r="528" spans="1:8" x14ac:dyDescent="0.25">
      <c r="A528" s="19"/>
      <c r="B528" s="20"/>
      <c r="C528" s="21"/>
      <c r="D528" s="17"/>
      <c r="E528" s="18"/>
      <c r="F528" s="25"/>
      <c r="G528" s="12">
        <f>IF(ISNUMBER($E528),IF($C528&gt;=MAX('40'!$A$4:$A$103),VLOOKUP(MAX('40'!$A$4:$A$103),'40'!$A$4:$L$103,12,1),VLOOKUP(Tabelle1!$C528,'40'!$A$4:$L$103,12,1))*40/$D528,0)</f>
        <v>0</v>
      </c>
      <c r="H528" s="3">
        <f t="shared" si="8"/>
        <v>0</v>
      </c>
    </row>
    <row r="529" spans="1:8" x14ac:dyDescent="0.25">
      <c r="A529" s="19"/>
      <c r="B529" s="20"/>
      <c r="C529" s="21"/>
      <c r="D529" s="17"/>
      <c r="E529" s="18"/>
      <c r="F529" s="25"/>
      <c r="G529" s="12">
        <f>IF(ISNUMBER($E529),IF($C529&gt;=MAX('40'!$A$4:$A$103),VLOOKUP(MAX('40'!$A$4:$A$103),'40'!$A$4:$L$103,12,1),VLOOKUP(Tabelle1!$C529,'40'!$A$4:$L$103,12,1))*40/$D529,0)</f>
        <v>0</v>
      </c>
      <c r="H529" s="3">
        <f t="shared" si="8"/>
        <v>0</v>
      </c>
    </row>
    <row r="530" spans="1:8" x14ac:dyDescent="0.25">
      <c r="A530" s="19"/>
      <c r="B530" s="20"/>
      <c r="C530" s="21"/>
      <c r="D530" s="17"/>
      <c r="E530" s="18"/>
      <c r="F530" s="25"/>
      <c r="G530" s="12">
        <f>IF(ISNUMBER($E530),IF($C530&gt;=MAX('40'!$A$4:$A$103),VLOOKUP(MAX('40'!$A$4:$A$103),'40'!$A$4:$L$103,12,1),VLOOKUP(Tabelle1!$C530,'40'!$A$4:$L$103,12,1))*40/$D530,0)</f>
        <v>0</v>
      </c>
      <c r="H530" s="3">
        <f t="shared" si="8"/>
        <v>0</v>
      </c>
    </row>
    <row r="531" spans="1:8" x14ac:dyDescent="0.25">
      <c r="A531" s="19"/>
      <c r="B531" s="20"/>
      <c r="C531" s="21"/>
      <c r="D531" s="17"/>
      <c r="E531" s="18"/>
      <c r="F531" s="25"/>
      <c r="G531" s="12">
        <f>IF(ISNUMBER($E531),IF($C531&gt;=MAX('40'!$A$4:$A$103),VLOOKUP(MAX('40'!$A$4:$A$103),'40'!$A$4:$L$103,12,1),VLOOKUP(Tabelle1!$C531,'40'!$A$4:$L$103,12,1))*40/$D531,0)</f>
        <v>0</v>
      </c>
      <c r="H531" s="3">
        <f t="shared" si="8"/>
        <v>0</v>
      </c>
    </row>
    <row r="532" spans="1:8" x14ac:dyDescent="0.25">
      <c r="A532" s="19"/>
      <c r="B532" s="20"/>
      <c r="C532" s="21"/>
      <c r="D532" s="17"/>
      <c r="E532" s="18"/>
      <c r="F532" s="25"/>
      <c r="G532" s="12">
        <f>IF(ISNUMBER($E532),IF($C532&gt;=MAX('40'!$A$4:$A$103),VLOOKUP(MAX('40'!$A$4:$A$103),'40'!$A$4:$L$103,12,1),VLOOKUP(Tabelle1!$C532,'40'!$A$4:$L$103,12,1))*40/$D532,0)</f>
        <v>0</v>
      </c>
      <c r="H532" s="3">
        <f t="shared" si="8"/>
        <v>0</v>
      </c>
    </row>
    <row r="533" spans="1:8" x14ac:dyDescent="0.25">
      <c r="A533" s="19"/>
      <c r="B533" s="20"/>
      <c r="C533" s="21"/>
      <c r="D533" s="17"/>
      <c r="E533" s="18"/>
      <c r="F533" s="25"/>
      <c r="G533" s="12">
        <f>IF(ISNUMBER($E533),IF($C533&gt;=MAX('40'!$A$4:$A$103),VLOOKUP(MAX('40'!$A$4:$A$103),'40'!$A$4:$L$103,12,1),VLOOKUP(Tabelle1!$C533,'40'!$A$4:$L$103,12,1))*40/$D533,0)</f>
        <v>0</v>
      </c>
      <c r="H533" s="3">
        <f t="shared" si="8"/>
        <v>0</v>
      </c>
    </row>
    <row r="534" spans="1:8" x14ac:dyDescent="0.25">
      <c r="A534" s="19"/>
      <c r="B534" s="20"/>
      <c r="C534" s="21"/>
      <c r="D534" s="17"/>
      <c r="E534" s="18"/>
      <c r="F534" s="25"/>
      <c r="G534" s="12">
        <f>IF(ISNUMBER($E534),IF($C534&gt;=MAX('40'!$A$4:$A$103),VLOOKUP(MAX('40'!$A$4:$A$103),'40'!$A$4:$L$103,12,1),VLOOKUP(Tabelle1!$C534,'40'!$A$4:$L$103,12,1))*40/$D534,0)</f>
        <v>0</v>
      </c>
      <c r="H534" s="3">
        <f t="shared" si="8"/>
        <v>0</v>
      </c>
    </row>
    <row r="535" spans="1:8" x14ac:dyDescent="0.25">
      <c r="A535" s="19"/>
      <c r="B535" s="20"/>
      <c r="C535" s="21"/>
      <c r="D535" s="17"/>
      <c r="E535" s="18"/>
      <c r="F535" s="25"/>
      <c r="G535" s="12">
        <f>IF(ISNUMBER($E535),IF($C535&gt;=MAX('40'!$A$4:$A$103),VLOOKUP(MAX('40'!$A$4:$A$103),'40'!$A$4:$L$103,12,1),VLOOKUP(Tabelle1!$C535,'40'!$A$4:$L$103,12,1))*40/$D535,0)</f>
        <v>0</v>
      </c>
      <c r="H535" s="3">
        <f t="shared" si="8"/>
        <v>0</v>
      </c>
    </row>
    <row r="536" spans="1:8" x14ac:dyDescent="0.25">
      <c r="A536" s="19"/>
      <c r="B536" s="20"/>
      <c r="C536" s="21"/>
      <c r="D536" s="17"/>
      <c r="E536" s="18"/>
      <c r="F536" s="25"/>
      <c r="G536" s="12">
        <f>IF(ISNUMBER($E536),IF($C536&gt;=MAX('40'!$A$4:$A$103),VLOOKUP(MAX('40'!$A$4:$A$103),'40'!$A$4:$L$103,12,1),VLOOKUP(Tabelle1!$C536,'40'!$A$4:$L$103,12,1))*40/$D536,0)</f>
        <v>0</v>
      </c>
      <c r="H536" s="3">
        <f t="shared" si="8"/>
        <v>0</v>
      </c>
    </row>
    <row r="537" spans="1:8" x14ac:dyDescent="0.25">
      <c r="A537" s="19"/>
      <c r="B537" s="20"/>
      <c r="C537" s="21"/>
      <c r="D537" s="17"/>
      <c r="E537" s="18"/>
      <c r="F537" s="25"/>
      <c r="G537" s="12">
        <f>IF(ISNUMBER($E537),IF($C537&gt;=MAX('40'!$A$4:$A$103),VLOOKUP(MAX('40'!$A$4:$A$103),'40'!$A$4:$L$103,12,1),VLOOKUP(Tabelle1!$C537,'40'!$A$4:$L$103,12,1))*40/$D537,0)</f>
        <v>0</v>
      </c>
      <c r="H537" s="3">
        <f t="shared" si="8"/>
        <v>0</v>
      </c>
    </row>
    <row r="538" spans="1:8" x14ac:dyDescent="0.25">
      <c r="A538" s="19"/>
      <c r="B538" s="20"/>
      <c r="C538" s="21"/>
      <c r="D538" s="17"/>
      <c r="E538" s="18"/>
      <c r="F538" s="25"/>
      <c r="G538" s="12">
        <f>IF(ISNUMBER($E538),IF($C538&gt;=MAX('40'!$A$4:$A$103),VLOOKUP(MAX('40'!$A$4:$A$103),'40'!$A$4:$L$103,12,1),VLOOKUP(Tabelle1!$C538,'40'!$A$4:$L$103,12,1))*40/$D538,0)</f>
        <v>0</v>
      </c>
      <c r="H538" s="3">
        <f t="shared" si="8"/>
        <v>0</v>
      </c>
    </row>
    <row r="539" spans="1:8" x14ac:dyDescent="0.25">
      <c r="A539" s="19"/>
      <c r="B539" s="20"/>
      <c r="C539" s="21"/>
      <c r="D539" s="17"/>
      <c r="E539" s="18"/>
      <c r="F539" s="25"/>
      <c r="G539" s="12">
        <f>IF(ISNUMBER($E539),IF($C539&gt;=MAX('40'!$A$4:$A$103),VLOOKUP(MAX('40'!$A$4:$A$103),'40'!$A$4:$L$103,12,1),VLOOKUP(Tabelle1!$C539,'40'!$A$4:$L$103,12,1))*40/$D539,0)</f>
        <v>0</v>
      </c>
      <c r="H539" s="3">
        <f t="shared" si="8"/>
        <v>0</v>
      </c>
    </row>
    <row r="540" spans="1:8" x14ac:dyDescent="0.25">
      <c r="A540" s="19"/>
      <c r="B540" s="20"/>
      <c r="C540" s="21"/>
      <c r="D540" s="17"/>
      <c r="E540" s="18"/>
      <c r="F540" s="25"/>
      <c r="G540" s="12">
        <f>IF(ISNUMBER($E540),IF($C540&gt;=MAX('40'!$A$4:$A$103),VLOOKUP(MAX('40'!$A$4:$A$103),'40'!$A$4:$L$103,12,1),VLOOKUP(Tabelle1!$C540,'40'!$A$4:$L$103,12,1))*40/$D540,0)</f>
        <v>0</v>
      </c>
      <c r="H540" s="3">
        <f t="shared" si="8"/>
        <v>0</v>
      </c>
    </row>
    <row r="541" spans="1:8" x14ac:dyDescent="0.25">
      <c r="A541" s="19"/>
      <c r="B541" s="20"/>
      <c r="C541" s="21"/>
      <c r="D541" s="17"/>
      <c r="E541" s="18"/>
      <c r="F541" s="25"/>
      <c r="G541" s="12">
        <f>IF(ISNUMBER($E541),IF($C541&gt;=MAX('40'!$A$4:$A$103),VLOOKUP(MAX('40'!$A$4:$A$103),'40'!$A$4:$L$103,12,1),VLOOKUP(Tabelle1!$C541,'40'!$A$4:$L$103,12,1))*40/$D541,0)</f>
        <v>0</v>
      </c>
      <c r="H541" s="3">
        <f t="shared" si="8"/>
        <v>0</v>
      </c>
    </row>
    <row r="542" spans="1:8" x14ac:dyDescent="0.25">
      <c r="A542" s="19"/>
      <c r="B542" s="20"/>
      <c r="C542" s="21"/>
      <c r="D542" s="17"/>
      <c r="E542" s="18"/>
      <c r="F542" s="25"/>
      <c r="G542" s="12">
        <f>IF(ISNUMBER($E542),IF($C542&gt;=MAX('40'!$A$4:$A$103),VLOOKUP(MAX('40'!$A$4:$A$103),'40'!$A$4:$L$103,12,1),VLOOKUP(Tabelle1!$C542,'40'!$A$4:$L$103,12,1))*40/$D542,0)</f>
        <v>0</v>
      </c>
      <c r="H542" s="3">
        <f t="shared" si="8"/>
        <v>0</v>
      </c>
    </row>
    <row r="543" spans="1:8" x14ac:dyDescent="0.25">
      <c r="A543" s="19"/>
      <c r="B543" s="20"/>
      <c r="C543" s="21"/>
      <c r="D543" s="17"/>
      <c r="E543" s="18"/>
      <c r="F543" s="25"/>
      <c r="G543" s="12">
        <f>IF(ISNUMBER($E543),IF($C543&gt;=MAX('40'!$A$4:$A$103),VLOOKUP(MAX('40'!$A$4:$A$103),'40'!$A$4:$L$103,12,1),VLOOKUP(Tabelle1!$C543,'40'!$A$4:$L$103,12,1))*40/$D543,0)</f>
        <v>0</v>
      </c>
      <c r="H543" s="3">
        <f t="shared" si="8"/>
        <v>0</v>
      </c>
    </row>
    <row r="544" spans="1:8" x14ac:dyDescent="0.25">
      <c r="A544" s="19"/>
      <c r="B544" s="20"/>
      <c r="C544" s="21"/>
      <c r="D544" s="17"/>
      <c r="E544" s="18"/>
      <c r="F544" s="25"/>
      <c r="G544" s="12">
        <f>IF(ISNUMBER($E544),IF($C544&gt;=MAX('40'!$A$4:$A$103),VLOOKUP(MAX('40'!$A$4:$A$103),'40'!$A$4:$L$103,12,1),VLOOKUP(Tabelle1!$C544,'40'!$A$4:$L$103,12,1))*40/$D544,0)</f>
        <v>0</v>
      </c>
      <c r="H544" s="3">
        <f t="shared" si="8"/>
        <v>0</v>
      </c>
    </row>
    <row r="545" spans="1:8" x14ac:dyDescent="0.25">
      <c r="A545" s="19"/>
      <c r="B545" s="20"/>
      <c r="C545" s="21"/>
      <c r="D545" s="17"/>
      <c r="E545" s="18"/>
      <c r="F545" s="25"/>
      <c r="G545" s="12">
        <f>IF(ISNUMBER($E545),IF($C545&gt;=MAX('40'!$A$4:$A$103),VLOOKUP(MAX('40'!$A$4:$A$103),'40'!$A$4:$L$103,12,1),VLOOKUP(Tabelle1!$C545,'40'!$A$4:$L$103,12,1))*40/$D545,0)</f>
        <v>0</v>
      </c>
      <c r="H545" s="3">
        <f t="shared" si="8"/>
        <v>0</v>
      </c>
    </row>
    <row r="546" spans="1:8" x14ac:dyDescent="0.25">
      <c r="A546" s="19"/>
      <c r="B546" s="20"/>
      <c r="C546" s="21"/>
      <c r="D546" s="17"/>
      <c r="E546" s="18"/>
      <c r="F546" s="25"/>
      <c r="G546" s="12">
        <f>IF(ISNUMBER($E546),IF($C546&gt;=MAX('40'!$A$4:$A$103),VLOOKUP(MAX('40'!$A$4:$A$103),'40'!$A$4:$L$103,12,1),VLOOKUP(Tabelle1!$C546,'40'!$A$4:$L$103,12,1))*40/$D546,0)</f>
        <v>0</v>
      </c>
      <c r="H546" s="3">
        <f t="shared" si="8"/>
        <v>0</v>
      </c>
    </row>
    <row r="547" spans="1:8" x14ac:dyDescent="0.25">
      <c r="A547" s="19"/>
      <c r="B547" s="20"/>
      <c r="C547" s="21"/>
      <c r="D547" s="17"/>
      <c r="E547" s="18"/>
      <c r="F547" s="25"/>
      <c r="G547" s="12">
        <f>IF(ISNUMBER($E547),IF($C547&gt;=MAX('40'!$A$4:$A$103),VLOOKUP(MAX('40'!$A$4:$A$103),'40'!$A$4:$L$103,12,1),VLOOKUP(Tabelle1!$C547,'40'!$A$4:$L$103,12,1))*40/$D547,0)</f>
        <v>0</v>
      </c>
      <c r="H547" s="3">
        <f t="shared" si="8"/>
        <v>0</v>
      </c>
    </row>
    <row r="548" spans="1:8" x14ac:dyDescent="0.25">
      <c r="A548" s="19"/>
      <c r="B548" s="20"/>
      <c r="C548" s="21"/>
      <c r="D548" s="17"/>
      <c r="E548" s="18"/>
      <c r="F548" s="25"/>
      <c r="G548" s="12">
        <f>IF(ISNUMBER($E548),IF($C548&gt;=MAX('40'!$A$4:$A$103),VLOOKUP(MAX('40'!$A$4:$A$103),'40'!$A$4:$L$103,12,1),VLOOKUP(Tabelle1!$C548,'40'!$A$4:$L$103,12,1))*40/$D548,0)</f>
        <v>0</v>
      </c>
      <c r="H548" s="3">
        <f t="shared" si="8"/>
        <v>0</v>
      </c>
    </row>
    <row r="549" spans="1:8" x14ac:dyDescent="0.25">
      <c r="A549" s="19"/>
      <c r="B549" s="20"/>
      <c r="C549" s="21"/>
      <c r="D549" s="17"/>
      <c r="E549" s="18"/>
      <c r="F549" s="25"/>
      <c r="G549" s="12">
        <f>IF(ISNUMBER($E549),IF($C549&gt;=MAX('40'!$A$4:$A$103),VLOOKUP(MAX('40'!$A$4:$A$103),'40'!$A$4:$L$103,12,1),VLOOKUP(Tabelle1!$C549,'40'!$A$4:$L$103,12,1))*40/$D549,0)</f>
        <v>0</v>
      </c>
      <c r="H549" s="3">
        <f t="shared" si="8"/>
        <v>0</v>
      </c>
    </row>
    <row r="550" spans="1:8" x14ac:dyDescent="0.25">
      <c r="A550" s="19"/>
      <c r="B550" s="20"/>
      <c r="C550" s="21"/>
      <c r="D550" s="17"/>
      <c r="E550" s="18"/>
      <c r="F550" s="25"/>
      <c r="G550" s="12">
        <f>IF(ISNUMBER($E550),IF($C550&gt;=MAX('40'!$A$4:$A$103),VLOOKUP(MAX('40'!$A$4:$A$103),'40'!$A$4:$L$103,12,1),VLOOKUP(Tabelle1!$C550,'40'!$A$4:$L$103,12,1))*40/$D550,0)</f>
        <v>0</v>
      </c>
      <c r="H550" s="3">
        <f t="shared" si="8"/>
        <v>0</v>
      </c>
    </row>
    <row r="551" spans="1:8" x14ac:dyDescent="0.25">
      <c r="A551" s="19"/>
      <c r="B551" s="20"/>
      <c r="C551" s="21"/>
      <c r="D551" s="17"/>
      <c r="E551" s="18"/>
      <c r="F551" s="25"/>
      <c r="G551" s="12">
        <f>IF(ISNUMBER($E551),IF($C551&gt;=MAX('40'!$A$4:$A$103),VLOOKUP(MAX('40'!$A$4:$A$103),'40'!$A$4:$L$103,12,1),VLOOKUP(Tabelle1!$C551,'40'!$A$4:$L$103,12,1))*40/$D551,0)</f>
        <v>0</v>
      </c>
      <c r="H551" s="3">
        <f t="shared" si="8"/>
        <v>0</v>
      </c>
    </row>
    <row r="552" spans="1:8" x14ac:dyDescent="0.25">
      <c r="A552" s="19"/>
      <c r="B552" s="20"/>
      <c r="C552" s="21"/>
      <c r="D552" s="17"/>
      <c r="E552" s="18"/>
      <c r="F552" s="25"/>
      <c r="G552" s="12">
        <f>IF(ISNUMBER($E552),IF($C552&gt;=MAX('40'!$A$4:$A$103),VLOOKUP(MAX('40'!$A$4:$A$103),'40'!$A$4:$L$103,12,1),VLOOKUP(Tabelle1!$C552,'40'!$A$4:$L$103,12,1))*40/$D552,0)</f>
        <v>0</v>
      </c>
      <c r="H552" s="3">
        <f t="shared" si="8"/>
        <v>0</v>
      </c>
    </row>
    <row r="553" spans="1:8" x14ac:dyDescent="0.25">
      <c r="A553" s="19"/>
      <c r="B553" s="20"/>
      <c r="C553" s="21"/>
      <c r="D553" s="17"/>
      <c r="E553" s="18"/>
      <c r="F553" s="25"/>
      <c r="G553" s="12">
        <f>IF(ISNUMBER($E553),IF($C553&gt;=MAX('40'!$A$4:$A$103),VLOOKUP(MAX('40'!$A$4:$A$103),'40'!$A$4:$L$103,12,1),VLOOKUP(Tabelle1!$C553,'40'!$A$4:$L$103,12,1))*40/$D553,0)</f>
        <v>0</v>
      </c>
      <c r="H553" s="3">
        <f t="shared" si="8"/>
        <v>0</v>
      </c>
    </row>
    <row r="554" spans="1:8" x14ac:dyDescent="0.25">
      <c r="A554" s="19"/>
      <c r="B554" s="20"/>
      <c r="C554" s="21"/>
      <c r="D554" s="17"/>
      <c r="E554" s="18"/>
      <c r="F554" s="25"/>
      <c r="G554" s="12">
        <f>IF(ISNUMBER($E554),IF($C554&gt;=MAX('40'!$A$4:$A$103),VLOOKUP(MAX('40'!$A$4:$A$103),'40'!$A$4:$L$103,12,1),VLOOKUP(Tabelle1!$C554,'40'!$A$4:$L$103,12,1))*40/$D554,0)</f>
        <v>0</v>
      </c>
      <c r="H554" s="3">
        <f t="shared" si="8"/>
        <v>0</v>
      </c>
    </row>
    <row r="555" spans="1:8" x14ac:dyDescent="0.25">
      <c r="A555" s="19"/>
      <c r="B555" s="20"/>
      <c r="C555" s="21"/>
      <c r="D555" s="17"/>
      <c r="E555" s="18"/>
      <c r="F555" s="25"/>
      <c r="G555" s="12">
        <f>IF(ISNUMBER($E555),IF($C555&gt;=MAX('40'!$A$4:$A$103),VLOOKUP(MAX('40'!$A$4:$A$103),'40'!$A$4:$L$103,12,1),VLOOKUP(Tabelle1!$C555,'40'!$A$4:$L$103,12,1))*40/$D555,0)</f>
        <v>0</v>
      </c>
      <c r="H555" s="3">
        <f t="shared" si="8"/>
        <v>0</v>
      </c>
    </row>
    <row r="556" spans="1:8" x14ac:dyDescent="0.25">
      <c r="A556" s="19"/>
      <c r="B556" s="20"/>
      <c r="C556" s="21"/>
      <c r="D556" s="17"/>
      <c r="E556" s="18"/>
      <c r="F556" s="25"/>
      <c r="G556" s="12">
        <f>IF(ISNUMBER($E556),IF($C556&gt;=MAX('40'!$A$4:$A$103),VLOOKUP(MAX('40'!$A$4:$A$103),'40'!$A$4:$L$103,12,1),VLOOKUP(Tabelle1!$C556,'40'!$A$4:$L$103,12,1))*40/$D556,0)</f>
        <v>0</v>
      </c>
      <c r="H556" s="3">
        <f t="shared" si="8"/>
        <v>0</v>
      </c>
    </row>
    <row r="557" spans="1:8" x14ac:dyDescent="0.25">
      <c r="A557" s="19"/>
      <c r="B557" s="20"/>
      <c r="C557" s="21"/>
      <c r="D557" s="17"/>
      <c r="E557" s="18"/>
      <c r="F557" s="25"/>
      <c r="G557" s="12">
        <f>IF(ISNUMBER($E557),IF($C557&gt;=MAX('40'!$A$4:$A$103),VLOOKUP(MAX('40'!$A$4:$A$103),'40'!$A$4:$L$103,12,1),VLOOKUP(Tabelle1!$C557,'40'!$A$4:$L$103,12,1))*40/$D557,0)</f>
        <v>0</v>
      </c>
      <c r="H557" s="3">
        <f t="shared" si="8"/>
        <v>0</v>
      </c>
    </row>
    <row r="558" spans="1:8" x14ac:dyDescent="0.25">
      <c r="A558" s="19"/>
      <c r="B558" s="20"/>
      <c r="C558" s="21"/>
      <c r="D558" s="17"/>
      <c r="E558" s="18"/>
      <c r="F558" s="25"/>
      <c r="G558" s="12">
        <f>IF(ISNUMBER($E558),IF($C558&gt;=MAX('40'!$A$4:$A$103),VLOOKUP(MAX('40'!$A$4:$A$103),'40'!$A$4:$L$103,12,1),VLOOKUP(Tabelle1!$C558,'40'!$A$4:$L$103,12,1))*40/$D558,0)</f>
        <v>0</v>
      </c>
      <c r="H558" s="3">
        <f t="shared" si="8"/>
        <v>0</v>
      </c>
    </row>
    <row r="559" spans="1:8" x14ac:dyDescent="0.25">
      <c r="A559" s="19"/>
      <c r="B559" s="20"/>
      <c r="C559" s="21"/>
      <c r="D559" s="17"/>
      <c r="E559" s="18"/>
      <c r="F559" s="25"/>
      <c r="G559" s="12">
        <f>IF(ISNUMBER($E559),IF($C559&gt;=MAX('40'!$A$4:$A$103),VLOOKUP(MAX('40'!$A$4:$A$103),'40'!$A$4:$L$103,12,1),VLOOKUP(Tabelle1!$C559,'40'!$A$4:$L$103,12,1))*40/$D559,0)</f>
        <v>0</v>
      </c>
      <c r="H559" s="3">
        <f t="shared" ref="H559:H622" si="9">+G559*F559</f>
        <v>0</v>
      </c>
    </row>
    <row r="560" spans="1:8" x14ac:dyDescent="0.25">
      <c r="A560" s="19"/>
      <c r="B560" s="20"/>
      <c r="C560" s="21"/>
      <c r="D560" s="17"/>
      <c r="E560" s="18"/>
      <c r="F560" s="25"/>
      <c r="G560" s="12">
        <f>IF(ISNUMBER($E560),IF($C560&gt;=MAX('40'!$A$4:$A$103),VLOOKUP(MAX('40'!$A$4:$A$103),'40'!$A$4:$L$103,12,1),VLOOKUP(Tabelle1!$C560,'40'!$A$4:$L$103,12,1))*40/$D560,0)</f>
        <v>0</v>
      </c>
      <c r="H560" s="3">
        <f t="shared" si="9"/>
        <v>0</v>
      </c>
    </row>
    <row r="561" spans="1:8" x14ac:dyDescent="0.25">
      <c r="A561" s="19"/>
      <c r="B561" s="20"/>
      <c r="C561" s="21"/>
      <c r="D561" s="17"/>
      <c r="E561" s="18"/>
      <c r="F561" s="25"/>
      <c r="G561" s="12">
        <f>IF(ISNUMBER($E561),IF($C561&gt;=MAX('40'!$A$4:$A$103),VLOOKUP(MAX('40'!$A$4:$A$103),'40'!$A$4:$L$103,12,1),VLOOKUP(Tabelle1!$C561,'40'!$A$4:$L$103,12,1))*40/$D561,0)</f>
        <v>0</v>
      </c>
      <c r="H561" s="3">
        <f t="shared" si="9"/>
        <v>0</v>
      </c>
    </row>
    <row r="562" spans="1:8" x14ac:dyDescent="0.25">
      <c r="A562" s="19"/>
      <c r="B562" s="20"/>
      <c r="C562" s="21"/>
      <c r="D562" s="17"/>
      <c r="E562" s="18"/>
      <c r="F562" s="25"/>
      <c r="G562" s="12">
        <f>IF(ISNUMBER($E562),IF($C562&gt;=MAX('40'!$A$4:$A$103),VLOOKUP(MAX('40'!$A$4:$A$103),'40'!$A$4:$L$103,12,1),VLOOKUP(Tabelle1!$C562,'40'!$A$4:$L$103,12,1))*40/$D562,0)</f>
        <v>0</v>
      </c>
      <c r="H562" s="3">
        <f t="shared" si="9"/>
        <v>0</v>
      </c>
    </row>
    <row r="563" spans="1:8" x14ac:dyDescent="0.25">
      <c r="A563" s="19"/>
      <c r="B563" s="20"/>
      <c r="C563" s="21"/>
      <c r="D563" s="17"/>
      <c r="E563" s="18"/>
      <c r="F563" s="25"/>
      <c r="G563" s="12">
        <f>IF(ISNUMBER($E563),IF($C563&gt;=MAX('40'!$A$4:$A$103),VLOOKUP(MAX('40'!$A$4:$A$103),'40'!$A$4:$L$103,12,1),VLOOKUP(Tabelle1!$C563,'40'!$A$4:$L$103,12,1))*40/$D563,0)</f>
        <v>0</v>
      </c>
      <c r="H563" s="3">
        <f t="shared" si="9"/>
        <v>0</v>
      </c>
    </row>
    <row r="564" spans="1:8" x14ac:dyDescent="0.25">
      <c r="A564" s="19"/>
      <c r="B564" s="20"/>
      <c r="C564" s="21"/>
      <c r="D564" s="17"/>
      <c r="E564" s="18"/>
      <c r="F564" s="25"/>
      <c r="G564" s="12">
        <f>IF(ISNUMBER($E564),IF($C564&gt;=MAX('40'!$A$4:$A$103),VLOOKUP(MAX('40'!$A$4:$A$103),'40'!$A$4:$L$103,12,1),VLOOKUP(Tabelle1!$C564,'40'!$A$4:$L$103,12,1))*40/$D564,0)</f>
        <v>0</v>
      </c>
      <c r="H564" s="3">
        <f t="shared" si="9"/>
        <v>0</v>
      </c>
    </row>
    <row r="565" spans="1:8" x14ac:dyDescent="0.25">
      <c r="A565" s="19"/>
      <c r="B565" s="20"/>
      <c r="C565" s="21"/>
      <c r="D565" s="17"/>
      <c r="E565" s="18"/>
      <c r="F565" s="25"/>
      <c r="G565" s="12">
        <f>IF(ISNUMBER($E565),IF($C565&gt;=MAX('40'!$A$4:$A$103),VLOOKUP(MAX('40'!$A$4:$A$103),'40'!$A$4:$L$103,12,1),VLOOKUP(Tabelle1!$C565,'40'!$A$4:$L$103,12,1))*40/$D565,0)</f>
        <v>0</v>
      </c>
      <c r="H565" s="3">
        <f t="shared" si="9"/>
        <v>0</v>
      </c>
    </row>
    <row r="566" spans="1:8" x14ac:dyDescent="0.25">
      <c r="A566" s="19"/>
      <c r="B566" s="20"/>
      <c r="C566" s="21"/>
      <c r="D566" s="17"/>
      <c r="E566" s="18"/>
      <c r="F566" s="25"/>
      <c r="G566" s="12">
        <f>IF(ISNUMBER($E566),IF($C566&gt;=MAX('40'!$A$4:$A$103),VLOOKUP(MAX('40'!$A$4:$A$103),'40'!$A$4:$L$103,12,1),VLOOKUP(Tabelle1!$C566,'40'!$A$4:$L$103,12,1))*40/$D566,0)</f>
        <v>0</v>
      </c>
      <c r="H566" s="3">
        <f t="shared" si="9"/>
        <v>0</v>
      </c>
    </row>
    <row r="567" spans="1:8" x14ac:dyDescent="0.25">
      <c r="A567" s="19"/>
      <c r="B567" s="20"/>
      <c r="C567" s="21"/>
      <c r="D567" s="17"/>
      <c r="E567" s="18"/>
      <c r="F567" s="25"/>
      <c r="G567" s="12">
        <f>IF(ISNUMBER($E567),IF($C567&gt;=MAX('40'!$A$4:$A$103),VLOOKUP(MAX('40'!$A$4:$A$103),'40'!$A$4:$L$103,12,1),VLOOKUP(Tabelle1!$C567,'40'!$A$4:$L$103,12,1))*40/$D567,0)</f>
        <v>0</v>
      </c>
      <c r="H567" s="3">
        <f t="shared" si="9"/>
        <v>0</v>
      </c>
    </row>
    <row r="568" spans="1:8" x14ac:dyDescent="0.25">
      <c r="A568" s="19"/>
      <c r="B568" s="20"/>
      <c r="C568" s="21"/>
      <c r="D568" s="17"/>
      <c r="E568" s="18"/>
      <c r="F568" s="25"/>
      <c r="G568" s="12">
        <f>IF(ISNUMBER($E568),IF($C568&gt;=MAX('40'!$A$4:$A$103),VLOOKUP(MAX('40'!$A$4:$A$103),'40'!$A$4:$L$103,12,1),VLOOKUP(Tabelle1!$C568,'40'!$A$4:$L$103,12,1))*40/$D568,0)</f>
        <v>0</v>
      </c>
      <c r="H568" s="3">
        <f t="shared" si="9"/>
        <v>0</v>
      </c>
    </row>
    <row r="569" spans="1:8" x14ac:dyDescent="0.25">
      <c r="A569" s="19"/>
      <c r="B569" s="20"/>
      <c r="C569" s="21"/>
      <c r="D569" s="17"/>
      <c r="E569" s="18"/>
      <c r="F569" s="25"/>
      <c r="G569" s="12">
        <f>IF(ISNUMBER($E569),IF($C569&gt;=MAX('40'!$A$4:$A$103),VLOOKUP(MAX('40'!$A$4:$A$103),'40'!$A$4:$L$103,12,1),VLOOKUP(Tabelle1!$C569,'40'!$A$4:$L$103,12,1))*40/$D569,0)</f>
        <v>0</v>
      </c>
      <c r="H569" s="3">
        <f t="shared" si="9"/>
        <v>0</v>
      </c>
    </row>
    <row r="570" spans="1:8" x14ac:dyDescent="0.25">
      <c r="A570" s="19"/>
      <c r="B570" s="20"/>
      <c r="C570" s="21"/>
      <c r="D570" s="17"/>
      <c r="E570" s="18"/>
      <c r="F570" s="25"/>
      <c r="G570" s="12">
        <f>IF(ISNUMBER($E570),IF($C570&gt;=MAX('40'!$A$4:$A$103),VLOOKUP(MAX('40'!$A$4:$A$103),'40'!$A$4:$L$103,12,1),VLOOKUP(Tabelle1!$C570,'40'!$A$4:$L$103,12,1))*40/$D570,0)</f>
        <v>0</v>
      </c>
      <c r="H570" s="3">
        <f t="shared" si="9"/>
        <v>0</v>
      </c>
    </row>
    <row r="571" spans="1:8" x14ac:dyDescent="0.25">
      <c r="A571" s="19"/>
      <c r="B571" s="20"/>
      <c r="C571" s="21"/>
      <c r="D571" s="17"/>
      <c r="E571" s="18"/>
      <c r="F571" s="25"/>
      <c r="G571" s="12">
        <f>IF(ISNUMBER($E571),IF($C571&gt;=MAX('40'!$A$4:$A$103),VLOOKUP(MAX('40'!$A$4:$A$103),'40'!$A$4:$L$103,12,1),VLOOKUP(Tabelle1!$C571,'40'!$A$4:$L$103,12,1))*40/$D571,0)</f>
        <v>0</v>
      </c>
      <c r="H571" s="3">
        <f t="shared" si="9"/>
        <v>0</v>
      </c>
    </row>
    <row r="572" spans="1:8" x14ac:dyDescent="0.25">
      <c r="A572" s="19"/>
      <c r="B572" s="20"/>
      <c r="C572" s="21"/>
      <c r="D572" s="17"/>
      <c r="E572" s="18"/>
      <c r="F572" s="25"/>
      <c r="G572" s="12">
        <f>IF(ISNUMBER($E572),IF($C572&gt;=MAX('40'!$A$4:$A$103),VLOOKUP(MAX('40'!$A$4:$A$103),'40'!$A$4:$L$103,12,1),VLOOKUP(Tabelle1!$C572,'40'!$A$4:$L$103,12,1))*40/$D572,0)</f>
        <v>0</v>
      </c>
      <c r="H572" s="3">
        <f t="shared" si="9"/>
        <v>0</v>
      </c>
    </row>
    <row r="573" spans="1:8" x14ac:dyDescent="0.25">
      <c r="A573" s="19"/>
      <c r="B573" s="20"/>
      <c r="C573" s="21"/>
      <c r="D573" s="17"/>
      <c r="E573" s="18"/>
      <c r="F573" s="25"/>
      <c r="G573" s="12">
        <f>IF(ISNUMBER($E573),IF($C573&gt;=MAX('40'!$A$4:$A$103),VLOOKUP(MAX('40'!$A$4:$A$103),'40'!$A$4:$L$103,12,1),VLOOKUP(Tabelle1!$C573,'40'!$A$4:$L$103,12,1))*40/$D573,0)</f>
        <v>0</v>
      </c>
      <c r="H573" s="3">
        <f t="shared" si="9"/>
        <v>0</v>
      </c>
    </row>
    <row r="574" spans="1:8" x14ac:dyDescent="0.25">
      <c r="A574" s="19"/>
      <c r="B574" s="20"/>
      <c r="C574" s="21"/>
      <c r="D574" s="17"/>
      <c r="E574" s="18"/>
      <c r="F574" s="25"/>
      <c r="G574" s="12">
        <f>IF(ISNUMBER($E574),IF($C574&gt;=MAX('40'!$A$4:$A$103),VLOOKUP(MAX('40'!$A$4:$A$103),'40'!$A$4:$L$103,12,1),VLOOKUP(Tabelle1!$C574,'40'!$A$4:$L$103,12,1))*40/$D574,0)</f>
        <v>0</v>
      </c>
      <c r="H574" s="3">
        <f t="shared" si="9"/>
        <v>0</v>
      </c>
    </row>
    <row r="575" spans="1:8" x14ac:dyDescent="0.25">
      <c r="A575" s="19"/>
      <c r="B575" s="20"/>
      <c r="C575" s="21"/>
      <c r="D575" s="17"/>
      <c r="E575" s="18"/>
      <c r="F575" s="25"/>
      <c r="G575" s="12">
        <f>IF(ISNUMBER($E575),IF($C575&gt;=MAX('40'!$A$4:$A$103),VLOOKUP(MAX('40'!$A$4:$A$103),'40'!$A$4:$L$103,12,1),VLOOKUP(Tabelle1!$C575,'40'!$A$4:$L$103,12,1))*40/$D575,0)</f>
        <v>0</v>
      </c>
      <c r="H575" s="3">
        <f t="shared" si="9"/>
        <v>0</v>
      </c>
    </row>
    <row r="576" spans="1:8" x14ac:dyDescent="0.25">
      <c r="A576" s="19"/>
      <c r="B576" s="20"/>
      <c r="C576" s="21"/>
      <c r="D576" s="17"/>
      <c r="E576" s="18"/>
      <c r="F576" s="25"/>
      <c r="G576" s="12">
        <f>IF(ISNUMBER($E576),IF($C576&gt;=MAX('40'!$A$4:$A$103),VLOOKUP(MAX('40'!$A$4:$A$103),'40'!$A$4:$L$103,12,1),VLOOKUP(Tabelle1!$C576,'40'!$A$4:$L$103,12,1))*40/$D576,0)</f>
        <v>0</v>
      </c>
      <c r="H576" s="3">
        <f t="shared" si="9"/>
        <v>0</v>
      </c>
    </row>
    <row r="577" spans="1:8" x14ac:dyDescent="0.25">
      <c r="A577" s="19"/>
      <c r="B577" s="20"/>
      <c r="C577" s="21"/>
      <c r="D577" s="17"/>
      <c r="E577" s="18"/>
      <c r="F577" s="25"/>
      <c r="G577" s="12">
        <f>IF(ISNUMBER($E577),IF($C577&gt;=MAX('40'!$A$4:$A$103),VLOOKUP(MAX('40'!$A$4:$A$103),'40'!$A$4:$L$103,12,1),VLOOKUP(Tabelle1!$C577,'40'!$A$4:$L$103,12,1))*40/$D577,0)</f>
        <v>0</v>
      </c>
      <c r="H577" s="3">
        <f t="shared" si="9"/>
        <v>0</v>
      </c>
    </row>
    <row r="578" spans="1:8" x14ac:dyDescent="0.25">
      <c r="A578" s="19"/>
      <c r="B578" s="20"/>
      <c r="C578" s="21"/>
      <c r="D578" s="17"/>
      <c r="E578" s="18"/>
      <c r="F578" s="25"/>
      <c r="G578" s="12">
        <f>IF(ISNUMBER($E578),IF($C578&gt;=MAX('40'!$A$4:$A$103),VLOOKUP(MAX('40'!$A$4:$A$103),'40'!$A$4:$L$103,12,1),VLOOKUP(Tabelle1!$C578,'40'!$A$4:$L$103,12,1))*40/$D578,0)</f>
        <v>0</v>
      </c>
      <c r="H578" s="3">
        <f t="shared" si="9"/>
        <v>0</v>
      </c>
    </row>
    <row r="579" spans="1:8" x14ac:dyDescent="0.25">
      <c r="A579" s="19"/>
      <c r="B579" s="20"/>
      <c r="C579" s="21"/>
      <c r="D579" s="17"/>
      <c r="E579" s="18"/>
      <c r="F579" s="25"/>
      <c r="G579" s="12">
        <f>IF(ISNUMBER($E579),IF($C579&gt;=MAX('40'!$A$4:$A$103),VLOOKUP(MAX('40'!$A$4:$A$103),'40'!$A$4:$L$103,12,1),VLOOKUP(Tabelle1!$C579,'40'!$A$4:$L$103,12,1))*40/$D579,0)</f>
        <v>0</v>
      </c>
      <c r="H579" s="3">
        <f t="shared" si="9"/>
        <v>0</v>
      </c>
    </row>
    <row r="580" spans="1:8" x14ac:dyDescent="0.25">
      <c r="A580" s="19"/>
      <c r="B580" s="20"/>
      <c r="C580" s="21"/>
      <c r="D580" s="17"/>
      <c r="E580" s="18"/>
      <c r="F580" s="25"/>
      <c r="G580" s="12">
        <f>IF(ISNUMBER($E580),IF($C580&gt;=MAX('40'!$A$4:$A$103),VLOOKUP(MAX('40'!$A$4:$A$103),'40'!$A$4:$L$103,12,1),VLOOKUP(Tabelle1!$C580,'40'!$A$4:$L$103,12,1))*40/$D580,0)</f>
        <v>0</v>
      </c>
      <c r="H580" s="3">
        <f t="shared" si="9"/>
        <v>0</v>
      </c>
    </row>
    <row r="581" spans="1:8" x14ac:dyDescent="0.25">
      <c r="A581" s="19"/>
      <c r="B581" s="20"/>
      <c r="C581" s="21"/>
      <c r="D581" s="17"/>
      <c r="E581" s="18"/>
      <c r="F581" s="25"/>
      <c r="G581" s="12">
        <f>IF(ISNUMBER($E581),IF($C581&gt;=MAX('40'!$A$4:$A$103),VLOOKUP(MAX('40'!$A$4:$A$103),'40'!$A$4:$L$103,12,1),VLOOKUP(Tabelle1!$C581,'40'!$A$4:$L$103,12,1))*40/$D581,0)</f>
        <v>0</v>
      </c>
      <c r="H581" s="3">
        <f t="shared" si="9"/>
        <v>0</v>
      </c>
    </row>
    <row r="582" spans="1:8" x14ac:dyDescent="0.25">
      <c r="A582" s="19"/>
      <c r="B582" s="20"/>
      <c r="C582" s="21"/>
      <c r="D582" s="17"/>
      <c r="E582" s="18"/>
      <c r="F582" s="25"/>
      <c r="G582" s="12">
        <f>IF(ISNUMBER($E582),IF($C582&gt;=MAX('40'!$A$4:$A$103),VLOOKUP(MAX('40'!$A$4:$A$103),'40'!$A$4:$L$103,12,1),VLOOKUP(Tabelle1!$C582,'40'!$A$4:$L$103,12,1))*40/$D582,0)</f>
        <v>0</v>
      </c>
      <c r="H582" s="3">
        <f t="shared" si="9"/>
        <v>0</v>
      </c>
    </row>
    <row r="583" spans="1:8" x14ac:dyDescent="0.25">
      <c r="A583" s="19"/>
      <c r="B583" s="20"/>
      <c r="C583" s="21"/>
      <c r="D583" s="17"/>
      <c r="E583" s="18"/>
      <c r="F583" s="25"/>
      <c r="G583" s="12">
        <f>IF(ISNUMBER($E583),IF($C583&gt;=MAX('40'!$A$4:$A$103),VLOOKUP(MAX('40'!$A$4:$A$103),'40'!$A$4:$L$103,12,1),VLOOKUP(Tabelle1!$C583,'40'!$A$4:$L$103,12,1))*40/$D583,0)</f>
        <v>0</v>
      </c>
      <c r="H583" s="3">
        <f t="shared" si="9"/>
        <v>0</v>
      </c>
    </row>
    <row r="584" spans="1:8" x14ac:dyDescent="0.25">
      <c r="A584" s="19"/>
      <c r="B584" s="20"/>
      <c r="C584" s="21"/>
      <c r="D584" s="17"/>
      <c r="E584" s="18"/>
      <c r="F584" s="25"/>
      <c r="G584" s="12">
        <f>IF(ISNUMBER($E584),IF($C584&gt;=MAX('40'!$A$4:$A$103),VLOOKUP(MAX('40'!$A$4:$A$103),'40'!$A$4:$L$103,12,1),VLOOKUP(Tabelle1!$C584,'40'!$A$4:$L$103,12,1))*40/$D584,0)</f>
        <v>0</v>
      </c>
      <c r="H584" s="3">
        <f t="shared" si="9"/>
        <v>0</v>
      </c>
    </row>
    <row r="585" spans="1:8" x14ac:dyDescent="0.25">
      <c r="A585" s="19"/>
      <c r="B585" s="20"/>
      <c r="C585" s="21"/>
      <c r="D585" s="17"/>
      <c r="E585" s="18"/>
      <c r="F585" s="25"/>
      <c r="G585" s="12">
        <f>IF(ISNUMBER($E585),IF($C585&gt;=MAX('40'!$A$4:$A$103),VLOOKUP(MAX('40'!$A$4:$A$103),'40'!$A$4:$L$103,12,1),VLOOKUP(Tabelle1!$C585,'40'!$A$4:$L$103,12,1))*40/$D585,0)</f>
        <v>0</v>
      </c>
      <c r="H585" s="3">
        <f t="shared" si="9"/>
        <v>0</v>
      </c>
    </row>
    <row r="586" spans="1:8" x14ac:dyDescent="0.25">
      <c r="A586" s="19"/>
      <c r="B586" s="20"/>
      <c r="C586" s="21"/>
      <c r="D586" s="17"/>
      <c r="E586" s="18"/>
      <c r="F586" s="25"/>
      <c r="G586" s="12">
        <f>IF(ISNUMBER($E586),IF($C586&gt;=MAX('40'!$A$4:$A$103),VLOOKUP(MAX('40'!$A$4:$A$103),'40'!$A$4:$L$103,12,1),VLOOKUP(Tabelle1!$C586,'40'!$A$4:$L$103,12,1))*40/$D586,0)</f>
        <v>0</v>
      </c>
      <c r="H586" s="3">
        <f t="shared" si="9"/>
        <v>0</v>
      </c>
    </row>
    <row r="587" spans="1:8" x14ac:dyDescent="0.25">
      <c r="A587" s="19"/>
      <c r="B587" s="20"/>
      <c r="C587" s="21"/>
      <c r="D587" s="17"/>
      <c r="E587" s="18"/>
      <c r="F587" s="25"/>
      <c r="G587" s="12">
        <f>IF(ISNUMBER($E587),IF($C587&gt;=MAX('40'!$A$4:$A$103),VLOOKUP(MAX('40'!$A$4:$A$103),'40'!$A$4:$L$103,12,1),VLOOKUP(Tabelle1!$C587,'40'!$A$4:$L$103,12,1))*40/$D587,0)</f>
        <v>0</v>
      </c>
      <c r="H587" s="3">
        <f t="shared" si="9"/>
        <v>0</v>
      </c>
    </row>
    <row r="588" spans="1:8" x14ac:dyDescent="0.25">
      <c r="A588" s="19"/>
      <c r="B588" s="20"/>
      <c r="C588" s="21"/>
      <c r="D588" s="17"/>
      <c r="E588" s="18"/>
      <c r="F588" s="25"/>
      <c r="G588" s="12">
        <f>IF(ISNUMBER($E588),IF($C588&gt;=MAX('40'!$A$4:$A$103),VLOOKUP(MAX('40'!$A$4:$A$103),'40'!$A$4:$L$103,12,1),VLOOKUP(Tabelle1!$C588,'40'!$A$4:$L$103,12,1))*40/$D588,0)</f>
        <v>0</v>
      </c>
      <c r="H588" s="3">
        <f t="shared" si="9"/>
        <v>0</v>
      </c>
    </row>
    <row r="589" spans="1:8" x14ac:dyDescent="0.25">
      <c r="A589" s="19"/>
      <c r="B589" s="20"/>
      <c r="C589" s="21"/>
      <c r="D589" s="17"/>
      <c r="E589" s="18"/>
      <c r="F589" s="25"/>
      <c r="G589" s="12">
        <f>IF(ISNUMBER($E589),IF($C589&gt;=MAX('40'!$A$4:$A$103),VLOOKUP(MAX('40'!$A$4:$A$103),'40'!$A$4:$L$103,12,1),VLOOKUP(Tabelle1!$C589,'40'!$A$4:$L$103,12,1))*40/$D589,0)</f>
        <v>0</v>
      </c>
      <c r="H589" s="3">
        <f t="shared" si="9"/>
        <v>0</v>
      </c>
    </row>
    <row r="590" spans="1:8" x14ac:dyDescent="0.25">
      <c r="A590" s="19"/>
      <c r="B590" s="20"/>
      <c r="C590" s="21"/>
      <c r="D590" s="17"/>
      <c r="E590" s="18"/>
      <c r="F590" s="25"/>
      <c r="G590" s="12">
        <f>IF(ISNUMBER($E590),IF($C590&gt;=MAX('40'!$A$4:$A$103),VLOOKUP(MAX('40'!$A$4:$A$103),'40'!$A$4:$L$103,12,1),VLOOKUP(Tabelle1!$C590,'40'!$A$4:$L$103,12,1))*40/$D590,0)</f>
        <v>0</v>
      </c>
      <c r="H590" s="3">
        <f t="shared" si="9"/>
        <v>0</v>
      </c>
    </row>
    <row r="591" spans="1:8" x14ac:dyDescent="0.25">
      <c r="A591" s="19"/>
      <c r="B591" s="20"/>
      <c r="C591" s="21"/>
      <c r="D591" s="17"/>
      <c r="E591" s="18"/>
      <c r="F591" s="25"/>
      <c r="G591" s="12">
        <f>IF(ISNUMBER($E591),IF($C591&gt;=MAX('40'!$A$4:$A$103),VLOOKUP(MAX('40'!$A$4:$A$103),'40'!$A$4:$L$103,12,1),VLOOKUP(Tabelle1!$C591,'40'!$A$4:$L$103,12,1))*40/$D591,0)</f>
        <v>0</v>
      </c>
      <c r="H591" s="3">
        <f t="shared" si="9"/>
        <v>0</v>
      </c>
    </row>
    <row r="592" spans="1:8" x14ac:dyDescent="0.25">
      <c r="A592" s="19"/>
      <c r="B592" s="20"/>
      <c r="C592" s="21"/>
      <c r="D592" s="17"/>
      <c r="E592" s="18"/>
      <c r="F592" s="25"/>
      <c r="G592" s="12">
        <f>IF(ISNUMBER($E592),IF($C592&gt;=MAX('40'!$A$4:$A$103),VLOOKUP(MAX('40'!$A$4:$A$103),'40'!$A$4:$L$103,12,1),VLOOKUP(Tabelle1!$C592,'40'!$A$4:$L$103,12,1))*40/$D592,0)</f>
        <v>0</v>
      </c>
      <c r="H592" s="3">
        <f t="shared" si="9"/>
        <v>0</v>
      </c>
    </row>
    <row r="593" spans="1:8" x14ac:dyDescent="0.25">
      <c r="A593" s="19"/>
      <c r="B593" s="20"/>
      <c r="C593" s="21"/>
      <c r="D593" s="17"/>
      <c r="E593" s="18"/>
      <c r="F593" s="25"/>
      <c r="G593" s="12">
        <f>IF(ISNUMBER($E593),IF($C593&gt;=MAX('40'!$A$4:$A$103),VLOOKUP(MAX('40'!$A$4:$A$103),'40'!$A$4:$L$103,12,1),VLOOKUP(Tabelle1!$C593,'40'!$A$4:$L$103,12,1))*40/$D593,0)</f>
        <v>0</v>
      </c>
      <c r="H593" s="3">
        <f t="shared" si="9"/>
        <v>0</v>
      </c>
    </row>
    <row r="594" spans="1:8" x14ac:dyDescent="0.25">
      <c r="A594" s="19"/>
      <c r="B594" s="20"/>
      <c r="C594" s="21"/>
      <c r="D594" s="17"/>
      <c r="E594" s="18"/>
      <c r="F594" s="25"/>
      <c r="G594" s="12">
        <f>IF(ISNUMBER($E594),IF($C594&gt;=MAX('40'!$A$4:$A$103),VLOOKUP(MAX('40'!$A$4:$A$103),'40'!$A$4:$L$103,12,1),VLOOKUP(Tabelle1!$C594,'40'!$A$4:$L$103,12,1))*40/$D594,0)</f>
        <v>0</v>
      </c>
      <c r="H594" s="3">
        <f t="shared" si="9"/>
        <v>0</v>
      </c>
    </row>
    <row r="595" spans="1:8" x14ac:dyDescent="0.25">
      <c r="A595" s="19"/>
      <c r="B595" s="20"/>
      <c r="C595" s="21"/>
      <c r="D595" s="17"/>
      <c r="E595" s="18"/>
      <c r="F595" s="25"/>
      <c r="G595" s="12">
        <f>IF(ISNUMBER($E595),IF($C595&gt;=MAX('40'!$A$4:$A$103),VLOOKUP(MAX('40'!$A$4:$A$103),'40'!$A$4:$L$103,12,1),VLOOKUP(Tabelle1!$C595,'40'!$A$4:$L$103,12,1))*40/$D595,0)</f>
        <v>0</v>
      </c>
      <c r="H595" s="3">
        <f t="shared" si="9"/>
        <v>0</v>
      </c>
    </row>
    <row r="596" spans="1:8" x14ac:dyDescent="0.25">
      <c r="A596" s="19"/>
      <c r="B596" s="20"/>
      <c r="C596" s="21"/>
      <c r="D596" s="17"/>
      <c r="E596" s="18"/>
      <c r="F596" s="25"/>
      <c r="G596" s="12">
        <f>IF(ISNUMBER($E596),IF($C596&gt;=MAX('40'!$A$4:$A$103),VLOOKUP(MAX('40'!$A$4:$A$103),'40'!$A$4:$L$103,12,1),VLOOKUP(Tabelle1!$C596,'40'!$A$4:$L$103,12,1))*40/$D596,0)</f>
        <v>0</v>
      </c>
      <c r="H596" s="3">
        <f t="shared" si="9"/>
        <v>0</v>
      </c>
    </row>
    <row r="597" spans="1:8" x14ac:dyDescent="0.25">
      <c r="A597" s="19"/>
      <c r="B597" s="20"/>
      <c r="C597" s="21"/>
      <c r="D597" s="17"/>
      <c r="E597" s="18"/>
      <c r="F597" s="25"/>
      <c r="G597" s="12">
        <f>IF(ISNUMBER($E597),IF($C597&gt;=MAX('40'!$A$4:$A$103),VLOOKUP(MAX('40'!$A$4:$A$103),'40'!$A$4:$L$103,12,1),VLOOKUP(Tabelle1!$C597,'40'!$A$4:$L$103,12,1))*40/$D597,0)</f>
        <v>0</v>
      </c>
      <c r="H597" s="3">
        <f t="shared" si="9"/>
        <v>0</v>
      </c>
    </row>
    <row r="598" spans="1:8" x14ac:dyDescent="0.25">
      <c r="A598" s="19"/>
      <c r="B598" s="20"/>
      <c r="C598" s="21"/>
      <c r="D598" s="17"/>
      <c r="E598" s="18"/>
      <c r="F598" s="25"/>
      <c r="G598" s="12">
        <f>IF(ISNUMBER($E598),IF($C598&gt;=MAX('40'!$A$4:$A$103),VLOOKUP(MAX('40'!$A$4:$A$103),'40'!$A$4:$L$103,12,1),VLOOKUP(Tabelle1!$C598,'40'!$A$4:$L$103,12,1))*40/$D598,0)</f>
        <v>0</v>
      </c>
      <c r="H598" s="3">
        <f t="shared" si="9"/>
        <v>0</v>
      </c>
    </row>
    <row r="599" spans="1:8" x14ac:dyDescent="0.25">
      <c r="A599" s="19"/>
      <c r="B599" s="20"/>
      <c r="C599" s="21"/>
      <c r="D599" s="17"/>
      <c r="E599" s="18"/>
      <c r="F599" s="25"/>
      <c r="G599" s="12">
        <f>IF(ISNUMBER($E599),IF($C599&gt;=MAX('40'!$A$4:$A$103),VLOOKUP(MAX('40'!$A$4:$A$103),'40'!$A$4:$L$103,12,1),VLOOKUP(Tabelle1!$C599,'40'!$A$4:$L$103,12,1))*40/$D599,0)</f>
        <v>0</v>
      </c>
      <c r="H599" s="3">
        <f t="shared" si="9"/>
        <v>0</v>
      </c>
    </row>
    <row r="600" spans="1:8" x14ac:dyDescent="0.25">
      <c r="A600" s="19"/>
      <c r="B600" s="20"/>
      <c r="C600" s="21"/>
      <c r="D600" s="17"/>
      <c r="E600" s="18"/>
      <c r="F600" s="25"/>
      <c r="G600" s="12">
        <f>IF(ISNUMBER($E600),IF($C600&gt;=MAX('40'!$A$4:$A$103),VLOOKUP(MAX('40'!$A$4:$A$103),'40'!$A$4:$L$103,12,1),VLOOKUP(Tabelle1!$C600,'40'!$A$4:$L$103,12,1))*40/$D600,0)</f>
        <v>0</v>
      </c>
      <c r="H600" s="3">
        <f t="shared" si="9"/>
        <v>0</v>
      </c>
    </row>
    <row r="601" spans="1:8" x14ac:dyDescent="0.25">
      <c r="A601" s="19"/>
      <c r="B601" s="20"/>
      <c r="C601" s="21"/>
      <c r="D601" s="17"/>
      <c r="E601" s="18"/>
      <c r="F601" s="25"/>
      <c r="G601" s="12">
        <f>IF(ISNUMBER($E601),IF($C601&gt;=MAX('40'!$A$4:$A$103),VLOOKUP(MAX('40'!$A$4:$A$103),'40'!$A$4:$L$103,12,1),VLOOKUP(Tabelle1!$C601,'40'!$A$4:$L$103,12,1))*40/$D601,0)</f>
        <v>0</v>
      </c>
      <c r="H601" s="3">
        <f t="shared" si="9"/>
        <v>0</v>
      </c>
    </row>
    <row r="602" spans="1:8" x14ac:dyDescent="0.25">
      <c r="A602" s="19"/>
      <c r="B602" s="20"/>
      <c r="C602" s="21"/>
      <c r="D602" s="17"/>
      <c r="E602" s="18"/>
      <c r="F602" s="25"/>
      <c r="G602" s="12">
        <f>IF(ISNUMBER($E602),IF($C602&gt;=MAX('40'!$A$4:$A$103),VLOOKUP(MAX('40'!$A$4:$A$103),'40'!$A$4:$L$103,12,1),VLOOKUP(Tabelle1!$C602,'40'!$A$4:$L$103,12,1))*40/$D602,0)</f>
        <v>0</v>
      </c>
      <c r="H602" s="3">
        <f t="shared" si="9"/>
        <v>0</v>
      </c>
    </row>
    <row r="603" spans="1:8" x14ac:dyDescent="0.25">
      <c r="A603" s="19"/>
      <c r="B603" s="20"/>
      <c r="C603" s="21"/>
      <c r="D603" s="17"/>
      <c r="E603" s="18"/>
      <c r="F603" s="25"/>
      <c r="G603" s="12">
        <f>IF(ISNUMBER($E603),IF($C603&gt;=MAX('40'!$A$4:$A$103),VLOOKUP(MAX('40'!$A$4:$A$103),'40'!$A$4:$L$103,12,1),VLOOKUP(Tabelle1!$C603,'40'!$A$4:$L$103,12,1))*40/$D603,0)</f>
        <v>0</v>
      </c>
      <c r="H603" s="3">
        <f t="shared" si="9"/>
        <v>0</v>
      </c>
    </row>
    <row r="604" spans="1:8" x14ac:dyDescent="0.25">
      <c r="A604" s="19"/>
      <c r="B604" s="20"/>
      <c r="C604" s="21"/>
      <c r="D604" s="17"/>
      <c r="E604" s="18"/>
      <c r="F604" s="25"/>
      <c r="G604" s="12">
        <f>IF(ISNUMBER($E604),IF($C604&gt;=MAX('40'!$A$4:$A$103),VLOOKUP(MAX('40'!$A$4:$A$103),'40'!$A$4:$L$103,12,1),VLOOKUP(Tabelle1!$C604,'40'!$A$4:$L$103,12,1))*40/$D604,0)</f>
        <v>0</v>
      </c>
      <c r="H604" s="3">
        <f t="shared" si="9"/>
        <v>0</v>
      </c>
    </row>
    <row r="605" spans="1:8" x14ac:dyDescent="0.25">
      <c r="A605" s="19"/>
      <c r="B605" s="20"/>
      <c r="C605" s="21"/>
      <c r="D605" s="17"/>
      <c r="E605" s="18"/>
      <c r="F605" s="25"/>
      <c r="G605" s="12">
        <f>IF(ISNUMBER($E605),IF($C605&gt;=MAX('40'!$A$4:$A$103),VLOOKUP(MAX('40'!$A$4:$A$103),'40'!$A$4:$L$103,12,1),VLOOKUP(Tabelle1!$C605,'40'!$A$4:$L$103,12,1))*40/$D605,0)</f>
        <v>0</v>
      </c>
      <c r="H605" s="3">
        <f t="shared" si="9"/>
        <v>0</v>
      </c>
    </row>
    <row r="606" spans="1:8" x14ac:dyDescent="0.25">
      <c r="A606" s="19"/>
      <c r="B606" s="20"/>
      <c r="C606" s="21"/>
      <c r="D606" s="17"/>
      <c r="E606" s="18"/>
      <c r="F606" s="25"/>
      <c r="G606" s="12">
        <f>IF(ISNUMBER($E606),IF($C606&gt;=MAX('40'!$A$4:$A$103),VLOOKUP(MAX('40'!$A$4:$A$103),'40'!$A$4:$L$103,12,1),VLOOKUP(Tabelle1!$C606,'40'!$A$4:$L$103,12,1))*40/$D606,0)</f>
        <v>0</v>
      </c>
      <c r="H606" s="3">
        <f t="shared" si="9"/>
        <v>0</v>
      </c>
    </row>
    <row r="607" spans="1:8" x14ac:dyDescent="0.25">
      <c r="A607" s="19"/>
      <c r="B607" s="20"/>
      <c r="C607" s="21"/>
      <c r="D607" s="17"/>
      <c r="E607" s="18"/>
      <c r="F607" s="25"/>
      <c r="G607" s="12">
        <f>IF(ISNUMBER($E607),IF($C607&gt;=MAX('40'!$A$4:$A$103),VLOOKUP(MAX('40'!$A$4:$A$103),'40'!$A$4:$L$103,12,1),VLOOKUP(Tabelle1!$C607,'40'!$A$4:$L$103,12,1))*40/$D607,0)</f>
        <v>0</v>
      </c>
      <c r="H607" s="3">
        <f t="shared" si="9"/>
        <v>0</v>
      </c>
    </row>
    <row r="608" spans="1:8" x14ac:dyDescent="0.25">
      <c r="A608" s="19"/>
      <c r="B608" s="20"/>
      <c r="C608" s="21"/>
      <c r="D608" s="17"/>
      <c r="E608" s="18"/>
      <c r="F608" s="25"/>
      <c r="G608" s="12">
        <f>IF(ISNUMBER($E608),IF($C608&gt;=MAX('40'!$A$4:$A$103),VLOOKUP(MAX('40'!$A$4:$A$103),'40'!$A$4:$L$103,12,1),VLOOKUP(Tabelle1!$C608,'40'!$A$4:$L$103,12,1))*40/$D608,0)</f>
        <v>0</v>
      </c>
      <c r="H608" s="3">
        <f t="shared" si="9"/>
        <v>0</v>
      </c>
    </row>
    <row r="609" spans="1:8" x14ac:dyDescent="0.25">
      <c r="A609" s="19"/>
      <c r="B609" s="20"/>
      <c r="C609" s="21"/>
      <c r="D609" s="17"/>
      <c r="E609" s="18"/>
      <c r="F609" s="25"/>
      <c r="G609" s="12">
        <f>IF(ISNUMBER($E609),IF($C609&gt;=MAX('40'!$A$4:$A$103),VLOOKUP(MAX('40'!$A$4:$A$103),'40'!$A$4:$L$103,12,1),VLOOKUP(Tabelle1!$C609,'40'!$A$4:$L$103,12,1))*40/$D609,0)</f>
        <v>0</v>
      </c>
      <c r="H609" s="3">
        <f t="shared" si="9"/>
        <v>0</v>
      </c>
    </row>
    <row r="610" spans="1:8" x14ac:dyDescent="0.25">
      <c r="A610" s="19"/>
      <c r="B610" s="20"/>
      <c r="C610" s="21"/>
      <c r="D610" s="17"/>
      <c r="E610" s="18"/>
      <c r="F610" s="25"/>
      <c r="G610" s="12">
        <f>IF(ISNUMBER($E610),IF($C610&gt;=MAX('40'!$A$4:$A$103),VLOOKUP(MAX('40'!$A$4:$A$103),'40'!$A$4:$L$103,12,1),VLOOKUP(Tabelle1!$C610,'40'!$A$4:$L$103,12,1))*40/$D610,0)</f>
        <v>0</v>
      </c>
      <c r="H610" s="3">
        <f t="shared" si="9"/>
        <v>0</v>
      </c>
    </row>
    <row r="611" spans="1:8" x14ac:dyDescent="0.25">
      <c r="A611" s="19"/>
      <c r="B611" s="20"/>
      <c r="C611" s="21"/>
      <c r="D611" s="17"/>
      <c r="E611" s="18"/>
      <c r="F611" s="25"/>
      <c r="G611" s="12">
        <f>IF(ISNUMBER($E611),IF($C611&gt;=MAX('40'!$A$4:$A$103),VLOOKUP(MAX('40'!$A$4:$A$103),'40'!$A$4:$L$103,12,1),VLOOKUP(Tabelle1!$C611,'40'!$A$4:$L$103,12,1))*40/$D611,0)</f>
        <v>0</v>
      </c>
      <c r="H611" s="3">
        <f t="shared" si="9"/>
        <v>0</v>
      </c>
    </row>
    <row r="612" spans="1:8" x14ac:dyDescent="0.25">
      <c r="A612" s="19"/>
      <c r="B612" s="20"/>
      <c r="C612" s="21"/>
      <c r="D612" s="17"/>
      <c r="E612" s="18"/>
      <c r="F612" s="25"/>
      <c r="G612" s="12">
        <f>IF(ISNUMBER($E612),IF($C612&gt;=MAX('40'!$A$4:$A$103),VLOOKUP(MAX('40'!$A$4:$A$103),'40'!$A$4:$L$103,12,1),VLOOKUP(Tabelle1!$C612,'40'!$A$4:$L$103,12,1))*40/$D612,0)</f>
        <v>0</v>
      </c>
      <c r="H612" s="3">
        <f t="shared" si="9"/>
        <v>0</v>
      </c>
    </row>
    <row r="613" spans="1:8" x14ac:dyDescent="0.25">
      <c r="A613" s="19"/>
      <c r="B613" s="20"/>
      <c r="C613" s="21"/>
      <c r="D613" s="17"/>
      <c r="E613" s="18"/>
      <c r="F613" s="25"/>
      <c r="G613" s="12">
        <f>IF(ISNUMBER($E613),IF($C613&gt;=MAX('40'!$A$4:$A$103),VLOOKUP(MAX('40'!$A$4:$A$103),'40'!$A$4:$L$103,12,1),VLOOKUP(Tabelle1!$C613,'40'!$A$4:$L$103,12,1))*40/$D613,0)</f>
        <v>0</v>
      </c>
      <c r="H613" s="3">
        <f t="shared" si="9"/>
        <v>0</v>
      </c>
    </row>
    <row r="614" spans="1:8" x14ac:dyDescent="0.25">
      <c r="A614" s="19"/>
      <c r="B614" s="20"/>
      <c r="C614" s="21"/>
      <c r="D614" s="17"/>
      <c r="E614" s="18"/>
      <c r="F614" s="25"/>
      <c r="G614" s="12">
        <f>IF(ISNUMBER($E614),IF($C614&gt;=MAX('40'!$A$4:$A$103),VLOOKUP(MAX('40'!$A$4:$A$103),'40'!$A$4:$L$103,12,1),VLOOKUP(Tabelle1!$C614,'40'!$A$4:$L$103,12,1))*40/$D614,0)</f>
        <v>0</v>
      </c>
      <c r="H614" s="3">
        <f t="shared" si="9"/>
        <v>0</v>
      </c>
    </row>
    <row r="615" spans="1:8" x14ac:dyDescent="0.25">
      <c r="A615" s="19"/>
      <c r="B615" s="20"/>
      <c r="C615" s="21"/>
      <c r="D615" s="17"/>
      <c r="E615" s="18"/>
      <c r="F615" s="25"/>
      <c r="G615" s="12">
        <f>IF(ISNUMBER($E615),IF($C615&gt;=MAX('40'!$A$4:$A$103),VLOOKUP(MAX('40'!$A$4:$A$103),'40'!$A$4:$L$103,12,1),VLOOKUP(Tabelle1!$C615,'40'!$A$4:$L$103,12,1))*40/$D615,0)</f>
        <v>0</v>
      </c>
      <c r="H615" s="3">
        <f t="shared" si="9"/>
        <v>0</v>
      </c>
    </row>
    <row r="616" spans="1:8" x14ac:dyDescent="0.25">
      <c r="A616" s="19"/>
      <c r="B616" s="20"/>
      <c r="C616" s="21"/>
      <c r="D616" s="17"/>
      <c r="E616" s="18"/>
      <c r="F616" s="25"/>
      <c r="G616" s="12">
        <f>IF(ISNUMBER($E616),IF($C616&gt;=MAX('40'!$A$4:$A$103),VLOOKUP(MAX('40'!$A$4:$A$103),'40'!$A$4:$L$103,12,1),VLOOKUP(Tabelle1!$C616,'40'!$A$4:$L$103,12,1))*40/$D616,0)</f>
        <v>0</v>
      </c>
      <c r="H616" s="3">
        <f t="shared" si="9"/>
        <v>0</v>
      </c>
    </row>
    <row r="617" spans="1:8" x14ac:dyDescent="0.25">
      <c r="A617" s="19"/>
      <c r="B617" s="20"/>
      <c r="C617" s="21"/>
      <c r="D617" s="17"/>
      <c r="E617" s="18"/>
      <c r="F617" s="25"/>
      <c r="G617" s="12">
        <f>IF(ISNUMBER($E617),IF($C617&gt;=MAX('40'!$A$4:$A$103),VLOOKUP(MAX('40'!$A$4:$A$103),'40'!$A$4:$L$103,12,1),VLOOKUP(Tabelle1!$C617,'40'!$A$4:$L$103,12,1))*40/$D617,0)</f>
        <v>0</v>
      </c>
      <c r="H617" s="3">
        <f t="shared" si="9"/>
        <v>0</v>
      </c>
    </row>
    <row r="618" spans="1:8" x14ac:dyDescent="0.25">
      <c r="A618" s="19"/>
      <c r="B618" s="20"/>
      <c r="C618" s="21"/>
      <c r="D618" s="17"/>
      <c r="E618" s="18"/>
      <c r="F618" s="25"/>
      <c r="G618" s="12">
        <f>IF(ISNUMBER($E618),IF($C618&gt;=MAX('40'!$A$4:$A$103),VLOOKUP(MAX('40'!$A$4:$A$103),'40'!$A$4:$L$103,12,1),VLOOKUP(Tabelle1!$C618,'40'!$A$4:$L$103,12,1))*40/$D618,0)</f>
        <v>0</v>
      </c>
      <c r="H618" s="3">
        <f t="shared" si="9"/>
        <v>0</v>
      </c>
    </row>
    <row r="619" spans="1:8" x14ac:dyDescent="0.25">
      <c r="A619" s="19"/>
      <c r="B619" s="20"/>
      <c r="C619" s="21"/>
      <c r="D619" s="17"/>
      <c r="E619" s="18"/>
      <c r="F619" s="25"/>
      <c r="G619" s="12">
        <f>IF(ISNUMBER($E619),IF($C619&gt;=MAX('40'!$A$4:$A$103),VLOOKUP(MAX('40'!$A$4:$A$103),'40'!$A$4:$L$103,12,1),VLOOKUP(Tabelle1!$C619,'40'!$A$4:$L$103,12,1))*40/$D619,0)</f>
        <v>0</v>
      </c>
      <c r="H619" s="3">
        <f t="shared" si="9"/>
        <v>0</v>
      </c>
    </row>
    <row r="620" spans="1:8" x14ac:dyDescent="0.25">
      <c r="A620" s="19"/>
      <c r="B620" s="20"/>
      <c r="C620" s="21"/>
      <c r="D620" s="17"/>
      <c r="E620" s="18"/>
      <c r="F620" s="25"/>
      <c r="G620" s="12">
        <f>IF(ISNUMBER($E620),IF($C620&gt;=MAX('40'!$A$4:$A$103),VLOOKUP(MAX('40'!$A$4:$A$103),'40'!$A$4:$L$103,12,1),VLOOKUP(Tabelle1!$C620,'40'!$A$4:$L$103,12,1))*40/$D620,0)</f>
        <v>0</v>
      </c>
      <c r="H620" s="3">
        <f t="shared" si="9"/>
        <v>0</v>
      </c>
    </row>
    <row r="621" spans="1:8" x14ac:dyDescent="0.25">
      <c r="A621" s="19"/>
      <c r="B621" s="20"/>
      <c r="C621" s="21"/>
      <c r="D621" s="17"/>
      <c r="E621" s="18"/>
      <c r="F621" s="25"/>
      <c r="G621" s="12">
        <f>IF(ISNUMBER($E621),IF($C621&gt;=MAX('40'!$A$4:$A$103),VLOOKUP(MAX('40'!$A$4:$A$103),'40'!$A$4:$L$103,12,1),VLOOKUP(Tabelle1!$C621,'40'!$A$4:$L$103,12,1))*40/$D621,0)</f>
        <v>0</v>
      </c>
      <c r="H621" s="3">
        <f t="shared" si="9"/>
        <v>0</v>
      </c>
    </row>
    <row r="622" spans="1:8" x14ac:dyDescent="0.25">
      <c r="A622" s="19"/>
      <c r="B622" s="20"/>
      <c r="C622" s="21"/>
      <c r="D622" s="17"/>
      <c r="E622" s="18"/>
      <c r="F622" s="25"/>
      <c r="G622" s="12">
        <f>IF(ISNUMBER($E622),IF($C622&gt;=MAX('40'!$A$4:$A$103),VLOOKUP(MAX('40'!$A$4:$A$103),'40'!$A$4:$L$103,12,1),VLOOKUP(Tabelle1!$C622,'40'!$A$4:$L$103,12,1))*40/$D622,0)</f>
        <v>0</v>
      </c>
      <c r="H622" s="3">
        <f t="shared" si="9"/>
        <v>0</v>
      </c>
    </row>
    <row r="623" spans="1:8" x14ac:dyDescent="0.25">
      <c r="A623" s="19"/>
      <c r="B623" s="20"/>
      <c r="C623" s="21"/>
      <c r="D623" s="17"/>
      <c r="E623" s="18"/>
      <c r="F623" s="25"/>
      <c r="G623" s="12">
        <f>IF(ISNUMBER($E623),IF($C623&gt;=MAX('40'!$A$4:$A$103),VLOOKUP(MAX('40'!$A$4:$A$103),'40'!$A$4:$L$103,12,1),VLOOKUP(Tabelle1!$C623,'40'!$A$4:$L$103,12,1))*40/$D623,0)</f>
        <v>0</v>
      </c>
      <c r="H623" s="3">
        <f t="shared" ref="H623:H686" si="10">+G623*F623</f>
        <v>0</v>
      </c>
    </row>
    <row r="624" spans="1:8" x14ac:dyDescent="0.25">
      <c r="A624" s="19"/>
      <c r="B624" s="20"/>
      <c r="C624" s="21"/>
      <c r="D624" s="17"/>
      <c r="E624" s="18"/>
      <c r="F624" s="25"/>
      <c r="G624" s="12">
        <f>IF(ISNUMBER($E624),IF($C624&gt;=MAX('40'!$A$4:$A$103),VLOOKUP(MAX('40'!$A$4:$A$103),'40'!$A$4:$L$103,12,1),VLOOKUP(Tabelle1!$C624,'40'!$A$4:$L$103,12,1))*40/$D624,0)</f>
        <v>0</v>
      </c>
      <c r="H624" s="3">
        <f t="shared" si="10"/>
        <v>0</v>
      </c>
    </row>
    <row r="625" spans="1:8" x14ac:dyDescent="0.25">
      <c r="A625" s="19"/>
      <c r="B625" s="20"/>
      <c r="C625" s="21"/>
      <c r="D625" s="17"/>
      <c r="E625" s="18"/>
      <c r="F625" s="25"/>
      <c r="G625" s="12">
        <f>IF(ISNUMBER($E625),IF($C625&gt;=MAX('40'!$A$4:$A$103),VLOOKUP(MAX('40'!$A$4:$A$103),'40'!$A$4:$L$103,12,1),VLOOKUP(Tabelle1!$C625,'40'!$A$4:$L$103,12,1))*40/$D625,0)</f>
        <v>0</v>
      </c>
      <c r="H625" s="3">
        <f t="shared" si="10"/>
        <v>0</v>
      </c>
    </row>
    <row r="626" spans="1:8" x14ac:dyDescent="0.25">
      <c r="A626" s="19"/>
      <c r="B626" s="20"/>
      <c r="C626" s="21"/>
      <c r="D626" s="17"/>
      <c r="E626" s="18"/>
      <c r="F626" s="25"/>
      <c r="G626" s="12">
        <f>IF(ISNUMBER($E626),IF($C626&gt;=MAX('40'!$A$4:$A$103),VLOOKUP(MAX('40'!$A$4:$A$103),'40'!$A$4:$L$103,12,1),VLOOKUP(Tabelle1!$C626,'40'!$A$4:$L$103,12,1))*40/$D626,0)</f>
        <v>0</v>
      </c>
      <c r="H626" s="3">
        <f t="shared" si="10"/>
        <v>0</v>
      </c>
    </row>
    <row r="627" spans="1:8" x14ac:dyDescent="0.25">
      <c r="A627" s="19"/>
      <c r="B627" s="20"/>
      <c r="C627" s="21"/>
      <c r="D627" s="17"/>
      <c r="E627" s="18"/>
      <c r="F627" s="25"/>
      <c r="G627" s="12">
        <f>IF(ISNUMBER($E627),IF($C627&gt;=MAX('40'!$A$4:$A$103),VLOOKUP(MAX('40'!$A$4:$A$103),'40'!$A$4:$L$103,12,1),VLOOKUP(Tabelle1!$C627,'40'!$A$4:$L$103,12,1))*40/$D627,0)</f>
        <v>0</v>
      </c>
      <c r="H627" s="3">
        <f t="shared" si="10"/>
        <v>0</v>
      </c>
    </row>
    <row r="628" spans="1:8" x14ac:dyDescent="0.25">
      <c r="A628" s="19"/>
      <c r="B628" s="20"/>
      <c r="C628" s="21"/>
      <c r="D628" s="17"/>
      <c r="E628" s="18"/>
      <c r="F628" s="25"/>
      <c r="G628" s="12">
        <f>IF(ISNUMBER($E628),IF($C628&gt;=MAX('40'!$A$4:$A$103),VLOOKUP(MAX('40'!$A$4:$A$103),'40'!$A$4:$L$103,12,1),VLOOKUP(Tabelle1!$C628,'40'!$A$4:$L$103,12,1))*40/$D628,0)</f>
        <v>0</v>
      </c>
      <c r="H628" s="3">
        <f t="shared" si="10"/>
        <v>0</v>
      </c>
    </row>
    <row r="629" spans="1:8" x14ac:dyDescent="0.25">
      <c r="A629" s="19"/>
      <c r="B629" s="20"/>
      <c r="C629" s="21"/>
      <c r="D629" s="17"/>
      <c r="E629" s="18"/>
      <c r="F629" s="25"/>
      <c r="G629" s="12">
        <f>IF(ISNUMBER($E629),IF($C629&gt;=MAX('40'!$A$4:$A$103),VLOOKUP(MAX('40'!$A$4:$A$103),'40'!$A$4:$L$103,12,1),VLOOKUP(Tabelle1!$C629,'40'!$A$4:$L$103,12,1))*40/$D629,0)</f>
        <v>0</v>
      </c>
      <c r="H629" s="3">
        <f t="shared" si="10"/>
        <v>0</v>
      </c>
    </row>
    <row r="630" spans="1:8" x14ac:dyDescent="0.25">
      <c r="A630" s="19"/>
      <c r="B630" s="20"/>
      <c r="C630" s="21"/>
      <c r="D630" s="17"/>
      <c r="E630" s="18"/>
      <c r="F630" s="25"/>
      <c r="G630" s="12">
        <f>IF(ISNUMBER($E630),IF($C630&gt;=MAX('40'!$A$4:$A$103),VLOOKUP(MAX('40'!$A$4:$A$103),'40'!$A$4:$L$103,12,1),VLOOKUP(Tabelle1!$C630,'40'!$A$4:$L$103,12,1))*40/$D630,0)</f>
        <v>0</v>
      </c>
      <c r="H630" s="3">
        <f t="shared" si="10"/>
        <v>0</v>
      </c>
    </row>
    <row r="631" spans="1:8" x14ac:dyDescent="0.25">
      <c r="A631" s="19"/>
      <c r="B631" s="20"/>
      <c r="C631" s="21"/>
      <c r="D631" s="17"/>
      <c r="E631" s="18"/>
      <c r="F631" s="25"/>
      <c r="G631" s="12">
        <f>IF(ISNUMBER($E631),IF($C631&gt;=MAX('40'!$A$4:$A$103),VLOOKUP(MAX('40'!$A$4:$A$103),'40'!$A$4:$L$103,12,1),VLOOKUP(Tabelle1!$C631,'40'!$A$4:$L$103,12,1))*40/$D631,0)</f>
        <v>0</v>
      </c>
      <c r="H631" s="3">
        <f t="shared" si="10"/>
        <v>0</v>
      </c>
    </row>
    <row r="632" spans="1:8" x14ac:dyDescent="0.25">
      <c r="A632" s="19"/>
      <c r="B632" s="20"/>
      <c r="C632" s="21"/>
      <c r="D632" s="17"/>
      <c r="E632" s="18"/>
      <c r="F632" s="25"/>
      <c r="G632" s="12">
        <f>IF(ISNUMBER($E632),IF($C632&gt;=MAX('40'!$A$4:$A$103),VLOOKUP(MAX('40'!$A$4:$A$103),'40'!$A$4:$L$103,12,1),VLOOKUP(Tabelle1!$C632,'40'!$A$4:$L$103,12,1))*40/$D632,0)</f>
        <v>0</v>
      </c>
      <c r="H632" s="3">
        <f t="shared" si="10"/>
        <v>0</v>
      </c>
    </row>
    <row r="633" spans="1:8" x14ac:dyDescent="0.25">
      <c r="A633" s="19"/>
      <c r="B633" s="20"/>
      <c r="C633" s="21"/>
      <c r="D633" s="17"/>
      <c r="E633" s="18"/>
      <c r="F633" s="25"/>
      <c r="G633" s="12">
        <f>IF(ISNUMBER($E633),IF($C633&gt;=MAX('40'!$A$4:$A$103),VLOOKUP(MAX('40'!$A$4:$A$103),'40'!$A$4:$L$103,12,1),VLOOKUP(Tabelle1!$C633,'40'!$A$4:$L$103,12,1))*40/$D633,0)</f>
        <v>0</v>
      </c>
      <c r="H633" s="3">
        <f t="shared" si="10"/>
        <v>0</v>
      </c>
    </row>
    <row r="634" spans="1:8" x14ac:dyDescent="0.25">
      <c r="A634" s="19"/>
      <c r="B634" s="20"/>
      <c r="C634" s="21"/>
      <c r="D634" s="17"/>
      <c r="E634" s="18"/>
      <c r="F634" s="25"/>
      <c r="G634" s="12">
        <f>IF(ISNUMBER($E634),IF($C634&gt;=MAX('40'!$A$4:$A$103),VLOOKUP(MAX('40'!$A$4:$A$103),'40'!$A$4:$L$103,12,1),VLOOKUP(Tabelle1!$C634,'40'!$A$4:$L$103,12,1))*40/$D634,0)</f>
        <v>0</v>
      </c>
      <c r="H634" s="3">
        <f t="shared" si="10"/>
        <v>0</v>
      </c>
    </row>
    <row r="635" spans="1:8" x14ac:dyDescent="0.25">
      <c r="A635" s="19"/>
      <c r="B635" s="20"/>
      <c r="C635" s="21"/>
      <c r="D635" s="17"/>
      <c r="E635" s="18"/>
      <c r="F635" s="25"/>
      <c r="G635" s="12">
        <f>IF(ISNUMBER($E635),IF($C635&gt;=MAX('40'!$A$4:$A$103),VLOOKUP(MAX('40'!$A$4:$A$103),'40'!$A$4:$L$103,12,1),VLOOKUP(Tabelle1!$C635,'40'!$A$4:$L$103,12,1))*40/$D635,0)</f>
        <v>0</v>
      </c>
      <c r="H635" s="3">
        <f t="shared" si="10"/>
        <v>0</v>
      </c>
    </row>
    <row r="636" spans="1:8" x14ac:dyDescent="0.25">
      <c r="A636" s="19"/>
      <c r="B636" s="20"/>
      <c r="C636" s="21"/>
      <c r="D636" s="17"/>
      <c r="E636" s="18"/>
      <c r="F636" s="25"/>
      <c r="G636" s="12">
        <f>IF(ISNUMBER($E636),IF($C636&gt;=MAX('40'!$A$4:$A$103),VLOOKUP(MAX('40'!$A$4:$A$103),'40'!$A$4:$L$103,12,1),VLOOKUP(Tabelle1!$C636,'40'!$A$4:$L$103,12,1))*40/$D636,0)</f>
        <v>0</v>
      </c>
      <c r="H636" s="3">
        <f t="shared" si="10"/>
        <v>0</v>
      </c>
    </row>
    <row r="637" spans="1:8" x14ac:dyDescent="0.25">
      <c r="A637" s="19"/>
      <c r="B637" s="20"/>
      <c r="C637" s="21"/>
      <c r="D637" s="17"/>
      <c r="E637" s="18"/>
      <c r="F637" s="25"/>
      <c r="G637" s="12">
        <f>IF(ISNUMBER($E637),IF($C637&gt;=MAX('40'!$A$4:$A$103),VLOOKUP(MAX('40'!$A$4:$A$103),'40'!$A$4:$L$103,12,1),VLOOKUP(Tabelle1!$C637,'40'!$A$4:$L$103,12,1))*40/$D637,0)</f>
        <v>0</v>
      </c>
      <c r="H637" s="3">
        <f t="shared" si="10"/>
        <v>0</v>
      </c>
    </row>
    <row r="638" spans="1:8" x14ac:dyDescent="0.25">
      <c r="A638" s="19"/>
      <c r="B638" s="20"/>
      <c r="C638" s="21"/>
      <c r="D638" s="17"/>
      <c r="E638" s="18"/>
      <c r="F638" s="25"/>
      <c r="G638" s="12">
        <f>IF(ISNUMBER($E638),IF($C638&gt;=MAX('40'!$A$4:$A$103),VLOOKUP(MAX('40'!$A$4:$A$103),'40'!$A$4:$L$103,12,1),VLOOKUP(Tabelle1!$C638,'40'!$A$4:$L$103,12,1))*40/$D638,0)</f>
        <v>0</v>
      </c>
      <c r="H638" s="3">
        <f t="shared" si="10"/>
        <v>0</v>
      </c>
    </row>
    <row r="639" spans="1:8" x14ac:dyDescent="0.25">
      <c r="A639" s="19"/>
      <c r="B639" s="20"/>
      <c r="C639" s="21"/>
      <c r="D639" s="17"/>
      <c r="E639" s="18"/>
      <c r="F639" s="25"/>
      <c r="G639" s="12">
        <f>IF(ISNUMBER($E639),IF($C639&gt;=MAX('40'!$A$4:$A$103),VLOOKUP(MAX('40'!$A$4:$A$103),'40'!$A$4:$L$103,12,1),VLOOKUP(Tabelle1!$C639,'40'!$A$4:$L$103,12,1))*40/$D639,0)</f>
        <v>0</v>
      </c>
      <c r="H639" s="3">
        <f t="shared" si="10"/>
        <v>0</v>
      </c>
    </row>
    <row r="640" spans="1:8" x14ac:dyDescent="0.25">
      <c r="A640" s="19"/>
      <c r="B640" s="20"/>
      <c r="C640" s="21"/>
      <c r="D640" s="17"/>
      <c r="E640" s="18"/>
      <c r="F640" s="25"/>
      <c r="G640" s="12">
        <f>IF(ISNUMBER($E640),IF($C640&gt;=MAX('40'!$A$4:$A$103),VLOOKUP(MAX('40'!$A$4:$A$103),'40'!$A$4:$L$103,12,1),VLOOKUP(Tabelle1!$C640,'40'!$A$4:$L$103,12,1))*40/$D640,0)</f>
        <v>0</v>
      </c>
      <c r="H640" s="3">
        <f t="shared" si="10"/>
        <v>0</v>
      </c>
    </row>
    <row r="641" spans="1:8" x14ac:dyDescent="0.25">
      <c r="A641" s="19"/>
      <c r="B641" s="20"/>
      <c r="C641" s="21"/>
      <c r="D641" s="17"/>
      <c r="E641" s="18"/>
      <c r="F641" s="25"/>
      <c r="G641" s="12">
        <f>IF(ISNUMBER($E641),IF($C641&gt;=MAX('40'!$A$4:$A$103),VLOOKUP(MAX('40'!$A$4:$A$103),'40'!$A$4:$L$103,12,1),VLOOKUP(Tabelle1!$C641,'40'!$A$4:$L$103,12,1))*40/$D641,0)</f>
        <v>0</v>
      </c>
      <c r="H641" s="3">
        <f t="shared" si="10"/>
        <v>0</v>
      </c>
    </row>
    <row r="642" spans="1:8" x14ac:dyDescent="0.25">
      <c r="A642" s="19"/>
      <c r="B642" s="20"/>
      <c r="C642" s="21"/>
      <c r="D642" s="17"/>
      <c r="E642" s="18"/>
      <c r="F642" s="25"/>
      <c r="G642" s="12">
        <f>IF(ISNUMBER($E642),IF($C642&gt;=MAX('40'!$A$4:$A$103),VLOOKUP(MAX('40'!$A$4:$A$103),'40'!$A$4:$L$103,12,1),VLOOKUP(Tabelle1!$C642,'40'!$A$4:$L$103,12,1))*40/$D642,0)</f>
        <v>0</v>
      </c>
      <c r="H642" s="3">
        <f t="shared" si="10"/>
        <v>0</v>
      </c>
    </row>
    <row r="643" spans="1:8" x14ac:dyDescent="0.25">
      <c r="A643" s="19"/>
      <c r="B643" s="20"/>
      <c r="C643" s="21"/>
      <c r="D643" s="17"/>
      <c r="E643" s="18"/>
      <c r="F643" s="25"/>
      <c r="G643" s="12">
        <f>IF(ISNUMBER($E643),IF($C643&gt;=MAX('40'!$A$4:$A$103),VLOOKUP(MAX('40'!$A$4:$A$103),'40'!$A$4:$L$103,12,1),VLOOKUP(Tabelle1!$C643,'40'!$A$4:$L$103,12,1))*40/$D643,0)</f>
        <v>0</v>
      </c>
      <c r="H643" s="3">
        <f t="shared" si="10"/>
        <v>0</v>
      </c>
    </row>
    <row r="644" spans="1:8" x14ac:dyDescent="0.25">
      <c r="A644" s="19"/>
      <c r="B644" s="20"/>
      <c r="C644" s="21"/>
      <c r="D644" s="17"/>
      <c r="E644" s="18"/>
      <c r="F644" s="25"/>
      <c r="G644" s="12">
        <f>IF(ISNUMBER($E644),IF($C644&gt;=MAX('40'!$A$4:$A$103),VLOOKUP(MAX('40'!$A$4:$A$103),'40'!$A$4:$L$103,12,1),VLOOKUP(Tabelle1!$C644,'40'!$A$4:$L$103,12,1))*40/$D644,0)</f>
        <v>0</v>
      </c>
      <c r="H644" s="3">
        <f t="shared" si="10"/>
        <v>0</v>
      </c>
    </row>
    <row r="645" spans="1:8" x14ac:dyDescent="0.25">
      <c r="A645" s="19"/>
      <c r="B645" s="20"/>
      <c r="C645" s="21"/>
      <c r="D645" s="17"/>
      <c r="E645" s="18"/>
      <c r="F645" s="25"/>
      <c r="G645" s="12">
        <f>IF(ISNUMBER($E645),IF($C645&gt;=MAX('40'!$A$4:$A$103),VLOOKUP(MAX('40'!$A$4:$A$103),'40'!$A$4:$L$103,12,1),VLOOKUP(Tabelle1!$C645,'40'!$A$4:$L$103,12,1))*40/$D645,0)</f>
        <v>0</v>
      </c>
      <c r="H645" s="3">
        <f t="shared" si="10"/>
        <v>0</v>
      </c>
    </row>
    <row r="646" spans="1:8" x14ac:dyDescent="0.25">
      <c r="A646" s="19"/>
      <c r="B646" s="20"/>
      <c r="C646" s="21"/>
      <c r="D646" s="17"/>
      <c r="E646" s="18"/>
      <c r="F646" s="25"/>
      <c r="G646" s="12">
        <f>IF(ISNUMBER($E646),IF($C646&gt;=MAX('40'!$A$4:$A$103),VLOOKUP(MAX('40'!$A$4:$A$103),'40'!$A$4:$L$103,12,1),VLOOKUP(Tabelle1!$C646,'40'!$A$4:$L$103,12,1))*40/$D646,0)</f>
        <v>0</v>
      </c>
      <c r="H646" s="3">
        <f t="shared" si="10"/>
        <v>0</v>
      </c>
    </row>
    <row r="647" spans="1:8" x14ac:dyDescent="0.25">
      <c r="A647" s="19"/>
      <c r="B647" s="20"/>
      <c r="C647" s="21"/>
      <c r="D647" s="17"/>
      <c r="E647" s="18"/>
      <c r="F647" s="25"/>
      <c r="G647" s="12">
        <f>IF(ISNUMBER($E647),IF($C647&gt;=MAX('40'!$A$4:$A$103),VLOOKUP(MAX('40'!$A$4:$A$103),'40'!$A$4:$L$103,12,1),VLOOKUP(Tabelle1!$C647,'40'!$A$4:$L$103,12,1))*40/$D647,0)</f>
        <v>0</v>
      </c>
      <c r="H647" s="3">
        <f t="shared" si="10"/>
        <v>0</v>
      </c>
    </row>
    <row r="648" spans="1:8" x14ac:dyDescent="0.25">
      <c r="A648" s="19"/>
      <c r="B648" s="20"/>
      <c r="C648" s="21"/>
      <c r="D648" s="17"/>
      <c r="E648" s="18"/>
      <c r="F648" s="25"/>
      <c r="G648" s="12">
        <f>IF(ISNUMBER($E648),IF($C648&gt;=MAX('40'!$A$4:$A$103),VLOOKUP(MAX('40'!$A$4:$A$103),'40'!$A$4:$L$103,12,1),VLOOKUP(Tabelle1!$C648,'40'!$A$4:$L$103,12,1))*40/$D648,0)</f>
        <v>0</v>
      </c>
      <c r="H648" s="3">
        <f t="shared" si="10"/>
        <v>0</v>
      </c>
    </row>
    <row r="649" spans="1:8" x14ac:dyDescent="0.25">
      <c r="A649" s="19"/>
      <c r="B649" s="20"/>
      <c r="C649" s="21"/>
      <c r="D649" s="17"/>
      <c r="E649" s="18"/>
      <c r="F649" s="25"/>
      <c r="G649" s="12">
        <f>IF(ISNUMBER($E649),IF($C649&gt;=MAX('40'!$A$4:$A$103),VLOOKUP(MAX('40'!$A$4:$A$103),'40'!$A$4:$L$103,12,1),VLOOKUP(Tabelle1!$C649,'40'!$A$4:$L$103,12,1))*40/$D649,0)</f>
        <v>0</v>
      </c>
      <c r="H649" s="3">
        <f t="shared" si="10"/>
        <v>0</v>
      </c>
    </row>
    <row r="650" spans="1:8" x14ac:dyDescent="0.25">
      <c r="A650" s="19"/>
      <c r="B650" s="20"/>
      <c r="C650" s="21"/>
      <c r="D650" s="17"/>
      <c r="E650" s="18"/>
      <c r="F650" s="25"/>
      <c r="G650" s="12">
        <f>IF(ISNUMBER($E650),IF($C650&gt;=MAX('40'!$A$4:$A$103),VLOOKUP(MAX('40'!$A$4:$A$103),'40'!$A$4:$L$103,12,1),VLOOKUP(Tabelle1!$C650,'40'!$A$4:$L$103,12,1))*40/$D650,0)</f>
        <v>0</v>
      </c>
      <c r="H650" s="3">
        <f t="shared" si="10"/>
        <v>0</v>
      </c>
    </row>
    <row r="651" spans="1:8" x14ac:dyDescent="0.25">
      <c r="A651" s="19"/>
      <c r="B651" s="20"/>
      <c r="C651" s="21"/>
      <c r="D651" s="17"/>
      <c r="E651" s="18"/>
      <c r="F651" s="25"/>
      <c r="G651" s="12">
        <f>IF(ISNUMBER($E651),IF($C651&gt;=MAX('40'!$A$4:$A$103),VLOOKUP(MAX('40'!$A$4:$A$103),'40'!$A$4:$L$103,12,1),VLOOKUP(Tabelle1!$C651,'40'!$A$4:$L$103,12,1))*40/$D651,0)</f>
        <v>0</v>
      </c>
      <c r="H651" s="3">
        <f t="shared" si="10"/>
        <v>0</v>
      </c>
    </row>
    <row r="652" spans="1:8" x14ac:dyDescent="0.25">
      <c r="A652" s="19"/>
      <c r="B652" s="20"/>
      <c r="C652" s="21"/>
      <c r="D652" s="17"/>
      <c r="E652" s="18"/>
      <c r="F652" s="25"/>
      <c r="G652" s="12">
        <f>IF(ISNUMBER($E652),IF($C652&gt;=MAX('40'!$A$4:$A$103),VLOOKUP(MAX('40'!$A$4:$A$103),'40'!$A$4:$L$103,12,1),VLOOKUP(Tabelle1!$C652,'40'!$A$4:$L$103,12,1))*40/$D652,0)</f>
        <v>0</v>
      </c>
      <c r="H652" s="3">
        <f t="shared" si="10"/>
        <v>0</v>
      </c>
    </row>
    <row r="653" spans="1:8" x14ac:dyDescent="0.25">
      <c r="A653" s="19"/>
      <c r="B653" s="20"/>
      <c r="C653" s="21"/>
      <c r="D653" s="17"/>
      <c r="E653" s="18"/>
      <c r="F653" s="25"/>
      <c r="G653" s="12">
        <f>IF(ISNUMBER($E653),IF($C653&gt;=MAX('40'!$A$4:$A$103),VLOOKUP(MAX('40'!$A$4:$A$103),'40'!$A$4:$L$103,12,1),VLOOKUP(Tabelle1!$C653,'40'!$A$4:$L$103,12,1))*40/$D653,0)</f>
        <v>0</v>
      </c>
      <c r="H653" s="3">
        <f t="shared" si="10"/>
        <v>0</v>
      </c>
    </row>
    <row r="654" spans="1:8" x14ac:dyDescent="0.25">
      <c r="A654" s="19"/>
      <c r="B654" s="20"/>
      <c r="C654" s="21"/>
      <c r="D654" s="17"/>
      <c r="E654" s="18"/>
      <c r="F654" s="25"/>
      <c r="G654" s="12">
        <f>IF(ISNUMBER($E654),IF($C654&gt;=MAX('40'!$A$4:$A$103),VLOOKUP(MAX('40'!$A$4:$A$103),'40'!$A$4:$L$103,12,1),VLOOKUP(Tabelle1!$C654,'40'!$A$4:$L$103,12,1))*40/$D654,0)</f>
        <v>0</v>
      </c>
      <c r="H654" s="3">
        <f t="shared" si="10"/>
        <v>0</v>
      </c>
    </row>
    <row r="655" spans="1:8" x14ac:dyDescent="0.25">
      <c r="A655" s="19"/>
      <c r="B655" s="20"/>
      <c r="C655" s="21"/>
      <c r="D655" s="17"/>
      <c r="E655" s="18"/>
      <c r="F655" s="25"/>
      <c r="G655" s="12">
        <f>IF(ISNUMBER($E655),IF($C655&gt;=MAX('40'!$A$4:$A$103),VLOOKUP(MAX('40'!$A$4:$A$103),'40'!$A$4:$L$103,12,1),VLOOKUP(Tabelle1!$C655,'40'!$A$4:$L$103,12,1))*40/$D655,0)</f>
        <v>0</v>
      </c>
      <c r="H655" s="3">
        <f t="shared" si="10"/>
        <v>0</v>
      </c>
    </row>
    <row r="656" spans="1:8" x14ac:dyDescent="0.25">
      <c r="A656" s="19"/>
      <c r="B656" s="20"/>
      <c r="C656" s="21"/>
      <c r="D656" s="17"/>
      <c r="E656" s="18"/>
      <c r="F656" s="25"/>
      <c r="G656" s="12">
        <f>IF(ISNUMBER($E656),IF($C656&gt;=MAX('40'!$A$4:$A$103),VLOOKUP(MAX('40'!$A$4:$A$103),'40'!$A$4:$L$103,12,1),VLOOKUP(Tabelle1!$C656,'40'!$A$4:$L$103,12,1))*40/$D656,0)</f>
        <v>0</v>
      </c>
      <c r="H656" s="3">
        <f t="shared" si="10"/>
        <v>0</v>
      </c>
    </row>
    <row r="657" spans="1:8" x14ac:dyDescent="0.25">
      <c r="A657" s="19"/>
      <c r="B657" s="20"/>
      <c r="C657" s="21"/>
      <c r="D657" s="17"/>
      <c r="E657" s="18"/>
      <c r="F657" s="25"/>
      <c r="G657" s="12">
        <f>IF(ISNUMBER($E657),IF($C657&gt;=MAX('40'!$A$4:$A$103),VLOOKUP(MAX('40'!$A$4:$A$103),'40'!$A$4:$L$103,12,1),VLOOKUP(Tabelle1!$C657,'40'!$A$4:$L$103,12,1))*40/$D657,0)</f>
        <v>0</v>
      </c>
      <c r="H657" s="3">
        <f t="shared" si="10"/>
        <v>0</v>
      </c>
    </row>
    <row r="658" spans="1:8" x14ac:dyDescent="0.25">
      <c r="A658" s="19"/>
      <c r="B658" s="20"/>
      <c r="C658" s="21"/>
      <c r="D658" s="17"/>
      <c r="E658" s="18"/>
      <c r="F658" s="25"/>
      <c r="G658" s="12">
        <f>IF(ISNUMBER($E658),IF($C658&gt;=MAX('40'!$A$4:$A$103),VLOOKUP(MAX('40'!$A$4:$A$103),'40'!$A$4:$L$103,12,1),VLOOKUP(Tabelle1!$C658,'40'!$A$4:$L$103,12,1))*40/$D658,0)</f>
        <v>0</v>
      </c>
      <c r="H658" s="3">
        <f t="shared" si="10"/>
        <v>0</v>
      </c>
    </row>
    <row r="659" spans="1:8" x14ac:dyDescent="0.25">
      <c r="A659" s="19"/>
      <c r="B659" s="20"/>
      <c r="C659" s="21"/>
      <c r="D659" s="17"/>
      <c r="E659" s="18"/>
      <c r="F659" s="25"/>
      <c r="G659" s="12">
        <f>IF(ISNUMBER($E659),IF($C659&gt;=MAX('40'!$A$4:$A$103),VLOOKUP(MAX('40'!$A$4:$A$103),'40'!$A$4:$L$103,12,1),VLOOKUP(Tabelle1!$C659,'40'!$A$4:$L$103,12,1))*40/$D659,0)</f>
        <v>0</v>
      </c>
      <c r="H659" s="3">
        <f t="shared" si="10"/>
        <v>0</v>
      </c>
    </row>
    <row r="660" spans="1:8" x14ac:dyDescent="0.25">
      <c r="A660" s="19"/>
      <c r="B660" s="20"/>
      <c r="C660" s="21"/>
      <c r="D660" s="17"/>
      <c r="E660" s="18"/>
      <c r="F660" s="25"/>
      <c r="G660" s="12">
        <f>IF(ISNUMBER($E660),IF($C660&gt;=MAX('40'!$A$4:$A$103),VLOOKUP(MAX('40'!$A$4:$A$103),'40'!$A$4:$L$103,12,1),VLOOKUP(Tabelle1!$C660,'40'!$A$4:$L$103,12,1))*40/$D660,0)</f>
        <v>0</v>
      </c>
      <c r="H660" s="3">
        <f t="shared" si="10"/>
        <v>0</v>
      </c>
    </row>
    <row r="661" spans="1:8" x14ac:dyDescent="0.25">
      <c r="A661" s="19"/>
      <c r="B661" s="20"/>
      <c r="C661" s="21"/>
      <c r="D661" s="17"/>
      <c r="E661" s="18"/>
      <c r="F661" s="25"/>
      <c r="G661" s="12">
        <f>IF(ISNUMBER($E661),IF($C661&gt;=MAX('40'!$A$4:$A$103),VLOOKUP(MAX('40'!$A$4:$A$103),'40'!$A$4:$L$103,12,1),VLOOKUP(Tabelle1!$C661,'40'!$A$4:$L$103,12,1))*40/$D661,0)</f>
        <v>0</v>
      </c>
      <c r="H661" s="3">
        <f t="shared" si="10"/>
        <v>0</v>
      </c>
    </row>
    <row r="662" spans="1:8" x14ac:dyDescent="0.25">
      <c r="A662" s="19"/>
      <c r="B662" s="20"/>
      <c r="C662" s="21"/>
      <c r="D662" s="17"/>
      <c r="E662" s="18"/>
      <c r="F662" s="25"/>
      <c r="G662" s="12">
        <f>IF(ISNUMBER($E662),IF($C662&gt;=MAX('40'!$A$4:$A$103),VLOOKUP(MAX('40'!$A$4:$A$103),'40'!$A$4:$L$103,12,1),VLOOKUP(Tabelle1!$C662,'40'!$A$4:$L$103,12,1))*40/$D662,0)</f>
        <v>0</v>
      </c>
      <c r="H662" s="3">
        <f t="shared" si="10"/>
        <v>0</v>
      </c>
    </row>
    <row r="663" spans="1:8" x14ac:dyDescent="0.25">
      <c r="A663" s="19"/>
      <c r="B663" s="20"/>
      <c r="C663" s="21"/>
      <c r="D663" s="17"/>
      <c r="E663" s="18"/>
      <c r="F663" s="25"/>
      <c r="G663" s="12">
        <f>IF(ISNUMBER($E663),IF($C663&gt;=MAX('40'!$A$4:$A$103),VLOOKUP(MAX('40'!$A$4:$A$103),'40'!$A$4:$L$103,12,1),VLOOKUP(Tabelle1!$C663,'40'!$A$4:$L$103,12,1))*40/$D663,0)</f>
        <v>0</v>
      </c>
      <c r="H663" s="3">
        <f t="shared" si="10"/>
        <v>0</v>
      </c>
    </row>
    <row r="664" spans="1:8" x14ac:dyDescent="0.25">
      <c r="A664" s="19"/>
      <c r="B664" s="20"/>
      <c r="C664" s="21"/>
      <c r="D664" s="17"/>
      <c r="E664" s="18"/>
      <c r="F664" s="25"/>
      <c r="G664" s="12">
        <f>IF(ISNUMBER($E664),IF($C664&gt;=MAX('40'!$A$4:$A$103),VLOOKUP(MAX('40'!$A$4:$A$103),'40'!$A$4:$L$103,12,1),VLOOKUP(Tabelle1!$C664,'40'!$A$4:$L$103,12,1))*40/$D664,0)</f>
        <v>0</v>
      </c>
      <c r="H664" s="3">
        <f t="shared" si="10"/>
        <v>0</v>
      </c>
    </row>
    <row r="665" spans="1:8" x14ac:dyDescent="0.25">
      <c r="A665" s="19"/>
      <c r="B665" s="20"/>
      <c r="C665" s="21"/>
      <c r="D665" s="17"/>
      <c r="E665" s="18"/>
      <c r="F665" s="25"/>
      <c r="G665" s="12">
        <f>IF(ISNUMBER($E665),IF($C665&gt;=MAX('40'!$A$4:$A$103),VLOOKUP(MAX('40'!$A$4:$A$103),'40'!$A$4:$L$103,12,1),VLOOKUP(Tabelle1!$C665,'40'!$A$4:$L$103,12,1))*40/$D665,0)</f>
        <v>0</v>
      </c>
      <c r="H665" s="3">
        <f t="shared" si="10"/>
        <v>0</v>
      </c>
    </row>
    <row r="666" spans="1:8" x14ac:dyDescent="0.25">
      <c r="A666" s="19"/>
      <c r="B666" s="20"/>
      <c r="C666" s="21"/>
      <c r="D666" s="17"/>
      <c r="E666" s="18"/>
      <c r="F666" s="25"/>
      <c r="G666" s="12">
        <f>IF(ISNUMBER($E666),IF($C666&gt;=MAX('40'!$A$4:$A$103),VLOOKUP(MAX('40'!$A$4:$A$103),'40'!$A$4:$L$103,12,1),VLOOKUP(Tabelle1!$C666,'40'!$A$4:$L$103,12,1))*40/$D666,0)</f>
        <v>0</v>
      </c>
      <c r="H666" s="3">
        <f t="shared" si="10"/>
        <v>0</v>
      </c>
    </row>
    <row r="667" spans="1:8" x14ac:dyDescent="0.25">
      <c r="A667" s="19"/>
      <c r="B667" s="20"/>
      <c r="C667" s="21"/>
      <c r="D667" s="17"/>
      <c r="E667" s="18"/>
      <c r="F667" s="25"/>
      <c r="G667" s="12">
        <f>IF(ISNUMBER($E667),IF($C667&gt;=MAX('40'!$A$4:$A$103),VLOOKUP(MAX('40'!$A$4:$A$103),'40'!$A$4:$L$103,12,1),VLOOKUP(Tabelle1!$C667,'40'!$A$4:$L$103,12,1))*40/$D667,0)</f>
        <v>0</v>
      </c>
      <c r="H667" s="3">
        <f t="shared" si="10"/>
        <v>0</v>
      </c>
    </row>
    <row r="668" spans="1:8" x14ac:dyDescent="0.25">
      <c r="A668" s="19"/>
      <c r="B668" s="20"/>
      <c r="C668" s="21"/>
      <c r="D668" s="17"/>
      <c r="E668" s="18"/>
      <c r="F668" s="25"/>
      <c r="G668" s="12">
        <f>IF(ISNUMBER($E668),IF($C668&gt;=MAX('40'!$A$4:$A$103),VLOOKUP(MAX('40'!$A$4:$A$103),'40'!$A$4:$L$103,12,1),VLOOKUP(Tabelle1!$C668,'40'!$A$4:$L$103,12,1))*40/$D668,0)</f>
        <v>0</v>
      </c>
      <c r="H668" s="3">
        <f t="shared" si="10"/>
        <v>0</v>
      </c>
    </row>
    <row r="669" spans="1:8" x14ac:dyDescent="0.25">
      <c r="A669" s="19"/>
      <c r="B669" s="20"/>
      <c r="C669" s="21"/>
      <c r="D669" s="17"/>
      <c r="E669" s="18"/>
      <c r="F669" s="25"/>
      <c r="G669" s="12">
        <f>IF(ISNUMBER($E669),IF($C669&gt;=MAX('40'!$A$4:$A$103),VLOOKUP(MAX('40'!$A$4:$A$103),'40'!$A$4:$L$103,12,1),VLOOKUP(Tabelle1!$C669,'40'!$A$4:$L$103,12,1))*40/$D669,0)</f>
        <v>0</v>
      </c>
      <c r="H669" s="3">
        <f t="shared" si="10"/>
        <v>0</v>
      </c>
    </row>
    <row r="670" spans="1:8" x14ac:dyDescent="0.25">
      <c r="A670" s="19"/>
      <c r="B670" s="20"/>
      <c r="C670" s="21"/>
      <c r="D670" s="17"/>
      <c r="E670" s="18"/>
      <c r="F670" s="25"/>
      <c r="G670" s="12">
        <f>IF(ISNUMBER($E670),IF($C670&gt;=MAX('40'!$A$4:$A$103),VLOOKUP(MAX('40'!$A$4:$A$103),'40'!$A$4:$L$103,12,1),VLOOKUP(Tabelle1!$C670,'40'!$A$4:$L$103,12,1))*40/$D670,0)</f>
        <v>0</v>
      </c>
      <c r="H670" s="3">
        <f t="shared" si="10"/>
        <v>0</v>
      </c>
    </row>
    <row r="671" spans="1:8" x14ac:dyDescent="0.25">
      <c r="A671" s="19"/>
      <c r="B671" s="20"/>
      <c r="C671" s="21"/>
      <c r="D671" s="17"/>
      <c r="E671" s="18"/>
      <c r="F671" s="25"/>
      <c r="G671" s="12">
        <f>IF(ISNUMBER($E671),IF($C671&gt;=MAX('40'!$A$4:$A$103),VLOOKUP(MAX('40'!$A$4:$A$103),'40'!$A$4:$L$103,12,1),VLOOKUP(Tabelle1!$C671,'40'!$A$4:$L$103,12,1))*40/$D671,0)</f>
        <v>0</v>
      </c>
      <c r="H671" s="3">
        <f t="shared" si="10"/>
        <v>0</v>
      </c>
    </row>
    <row r="672" spans="1:8" x14ac:dyDescent="0.25">
      <c r="A672" s="19"/>
      <c r="B672" s="20"/>
      <c r="C672" s="21"/>
      <c r="D672" s="17"/>
      <c r="E672" s="18"/>
      <c r="F672" s="25"/>
      <c r="G672" s="12">
        <f>IF(ISNUMBER($E672),IF($C672&gt;=MAX('40'!$A$4:$A$103),VLOOKUP(MAX('40'!$A$4:$A$103),'40'!$A$4:$L$103,12,1),VLOOKUP(Tabelle1!$C672,'40'!$A$4:$L$103,12,1))*40/$D672,0)</f>
        <v>0</v>
      </c>
      <c r="H672" s="3">
        <f t="shared" si="10"/>
        <v>0</v>
      </c>
    </row>
    <row r="673" spans="1:8" x14ac:dyDescent="0.25">
      <c r="A673" s="19"/>
      <c r="B673" s="20"/>
      <c r="C673" s="21"/>
      <c r="D673" s="17"/>
      <c r="E673" s="18"/>
      <c r="F673" s="25"/>
      <c r="G673" s="12">
        <f>IF(ISNUMBER($E673),IF($C673&gt;=MAX('40'!$A$4:$A$103),VLOOKUP(MAX('40'!$A$4:$A$103),'40'!$A$4:$L$103,12,1),VLOOKUP(Tabelle1!$C673,'40'!$A$4:$L$103,12,1))*40/$D673,0)</f>
        <v>0</v>
      </c>
      <c r="H673" s="3">
        <f t="shared" si="10"/>
        <v>0</v>
      </c>
    </row>
    <row r="674" spans="1:8" x14ac:dyDescent="0.25">
      <c r="A674" s="19"/>
      <c r="B674" s="20"/>
      <c r="C674" s="21"/>
      <c r="D674" s="17"/>
      <c r="E674" s="18"/>
      <c r="F674" s="25"/>
      <c r="G674" s="12">
        <f>IF(ISNUMBER($E674),IF($C674&gt;=MAX('40'!$A$4:$A$103),VLOOKUP(MAX('40'!$A$4:$A$103),'40'!$A$4:$L$103,12,1),VLOOKUP(Tabelle1!$C674,'40'!$A$4:$L$103,12,1))*40/$D674,0)</f>
        <v>0</v>
      </c>
      <c r="H674" s="3">
        <f t="shared" si="10"/>
        <v>0</v>
      </c>
    </row>
    <row r="675" spans="1:8" x14ac:dyDescent="0.25">
      <c r="A675" s="19"/>
      <c r="B675" s="20"/>
      <c r="C675" s="21"/>
      <c r="D675" s="17"/>
      <c r="E675" s="18"/>
      <c r="F675" s="25"/>
      <c r="G675" s="12">
        <f>IF(ISNUMBER($E675),IF($C675&gt;=MAX('40'!$A$4:$A$103),VLOOKUP(MAX('40'!$A$4:$A$103),'40'!$A$4:$L$103,12,1),VLOOKUP(Tabelle1!$C675,'40'!$A$4:$L$103,12,1))*40/$D675,0)</f>
        <v>0</v>
      </c>
      <c r="H675" s="3">
        <f t="shared" si="10"/>
        <v>0</v>
      </c>
    </row>
    <row r="676" spans="1:8" x14ac:dyDescent="0.25">
      <c r="A676" s="19"/>
      <c r="B676" s="20"/>
      <c r="C676" s="21"/>
      <c r="D676" s="17"/>
      <c r="E676" s="18"/>
      <c r="F676" s="25"/>
      <c r="G676" s="12">
        <f>IF(ISNUMBER($E676),IF($C676&gt;=MAX('40'!$A$4:$A$103),VLOOKUP(MAX('40'!$A$4:$A$103),'40'!$A$4:$L$103,12,1),VLOOKUP(Tabelle1!$C676,'40'!$A$4:$L$103,12,1))*40/$D676,0)</f>
        <v>0</v>
      </c>
      <c r="H676" s="3">
        <f t="shared" si="10"/>
        <v>0</v>
      </c>
    </row>
    <row r="677" spans="1:8" x14ac:dyDescent="0.25">
      <c r="A677" s="19"/>
      <c r="B677" s="20"/>
      <c r="C677" s="21"/>
      <c r="D677" s="17"/>
      <c r="E677" s="18"/>
      <c r="F677" s="25"/>
      <c r="G677" s="12">
        <f>IF(ISNUMBER($E677),IF($C677&gt;=MAX('40'!$A$4:$A$103),VLOOKUP(MAX('40'!$A$4:$A$103),'40'!$A$4:$L$103,12,1),VLOOKUP(Tabelle1!$C677,'40'!$A$4:$L$103,12,1))*40/$D677,0)</f>
        <v>0</v>
      </c>
      <c r="H677" s="3">
        <f t="shared" si="10"/>
        <v>0</v>
      </c>
    </row>
    <row r="678" spans="1:8" x14ac:dyDescent="0.25">
      <c r="A678" s="19"/>
      <c r="B678" s="20"/>
      <c r="C678" s="21"/>
      <c r="D678" s="17"/>
      <c r="E678" s="18"/>
      <c r="F678" s="25"/>
      <c r="G678" s="12">
        <f>IF(ISNUMBER($E678),IF($C678&gt;=MAX('40'!$A$4:$A$103),VLOOKUP(MAX('40'!$A$4:$A$103),'40'!$A$4:$L$103,12,1),VLOOKUP(Tabelle1!$C678,'40'!$A$4:$L$103,12,1))*40/$D678,0)</f>
        <v>0</v>
      </c>
      <c r="H678" s="3">
        <f t="shared" si="10"/>
        <v>0</v>
      </c>
    </row>
    <row r="679" spans="1:8" x14ac:dyDescent="0.25">
      <c r="A679" s="19"/>
      <c r="B679" s="20"/>
      <c r="C679" s="21"/>
      <c r="D679" s="17"/>
      <c r="E679" s="18"/>
      <c r="F679" s="25"/>
      <c r="G679" s="12">
        <f>IF(ISNUMBER($E679),IF($C679&gt;=MAX('40'!$A$4:$A$103),VLOOKUP(MAX('40'!$A$4:$A$103),'40'!$A$4:$L$103,12,1),VLOOKUP(Tabelle1!$C679,'40'!$A$4:$L$103,12,1))*40/$D679,0)</f>
        <v>0</v>
      </c>
      <c r="H679" s="3">
        <f t="shared" si="10"/>
        <v>0</v>
      </c>
    </row>
    <row r="680" spans="1:8" x14ac:dyDescent="0.25">
      <c r="A680" s="19"/>
      <c r="B680" s="20"/>
      <c r="C680" s="21"/>
      <c r="D680" s="17"/>
      <c r="E680" s="18"/>
      <c r="F680" s="25"/>
      <c r="G680" s="12">
        <f>IF(ISNUMBER($E680),IF($C680&gt;=MAX('40'!$A$4:$A$103),VLOOKUP(MAX('40'!$A$4:$A$103),'40'!$A$4:$L$103,12,1),VLOOKUP(Tabelle1!$C680,'40'!$A$4:$L$103,12,1))*40/$D680,0)</f>
        <v>0</v>
      </c>
      <c r="H680" s="3">
        <f t="shared" si="10"/>
        <v>0</v>
      </c>
    </row>
    <row r="681" spans="1:8" x14ac:dyDescent="0.25">
      <c r="A681" s="19"/>
      <c r="B681" s="20"/>
      <c r="C681" s="21"/>
      <c r="D681" s="17"/>
      <c r="E681" s="18"/>
      <c r="F681" s="25"/>
      <c r="G681" s="12">
        <f>IF(ISNUMBER($E681),IF($C681&gt;=MAX('40'!$A$4:$A$103),VLOOKUP(MAX('40'!$A$4:$A$103),'40'!$A$4:$L$103,12,1),VLOOKUP(Tabelle1!$C681,'40'!$A$4:$L$103,12,1))*40/$D681,0)</f>
        <v>0</v>
      </c>
      <c r="H681" s="3">
        <f t="shared" si="10"/>
        <v>0</v>
      </c>
    </row>
    <row r="682" spans="1:8" x14ac:dyDescent="0.25">
      <c r="A682" s="19"/>
      <c r="B682" s="20"/>
      <c r="C682" s="21"/>
      <c r="D682" s="17"/>
      <c r="E682" s="18"/>
      <c r="F682" s="25"/>
      <c r="G682" s="12">
        <f>IF(ISNUMBER($E682),IF($C682&gt;=MAX('40'!$A$4:$A$103),VLOOKUP(MAX('40'!$A$4:$A$103),'40'!$A$4:$L$103,12,1),VLOOKUP(Tabelle1!$C682,'40'!$A$4:$L$103,12,1))*40/$D682,0)</f>
        <v>0</v>
      </c>
      <c r="H682" s="3">
        <f t="shared" si="10"/>
        <v>0</v>
      </c>
    </row>
    <row r="683" spans="1:8" x14ac:dyDescent="0.25">
      <c r="A683" s="19"/>
      <c r="B683" s="20"/>
      <c r="C683" s="21"/>
      <c r="D683" s="17"/>
      <c r="E683" s="18"/>
      <c r="F683" s="25"/>
      <c r="G683" s="12">
        <f>IF(ISNUMBER($E683),IF($C683&gt;=MAX('40'!$A$4:$A$103),VLOOKUP(MAX('40'!$A$4:$A$103),'40'!$A$4:$L$103,12,1),VLOOKUP(Tabelle1!$C683,'40'!$A$4:$L$103,12,1))*40/$D683,0)</f>
        <v>0</v>
      </c>
      <c r="H683" s="3">
        <f t="shared" si="10"/>
        <v>0</v>
      </c>
    </row>
    <row r="684" spans="1:8" x14ac:dyDescent="0.25">
      <c r="A684" s="19"/>
      <c r="B684" s="20"/>
      <c r="C684" s="21"/>
      <c r="D684" s="17"/>
      <c r="E684" s="18"/>
      <c r="F684" s="25"/>
      <c r="G684" s="12">
        <f>IF(ISNUMBER($E684),IF($C684&gt;=MAX('40'!$A$4:$A$103),VLOOKUP(MAX('40'!$A$4:$A$103),'40'!$A$4:$L$103,12,1),VLOOKUP(Tabelle1!$C684,'40'!$A$4:$L$103,12,1))*40/$D684,0)</f>
        <v>0</v>
      </c>
      <c r="H684" s="3">
        <f t="shared" si="10"/>
        <v>0</v>
      </c>
    </row>
    <row r="685" spans="1:8" x14ac:dyDescent="0.25">
      <c r="A685" s="19"/>
      <c r="B685" s="20"/>
      <c r="C685" s="21"/>
      <c r="D685" s="17"/>
      <c r="E685" s="18"/>
      <c r="F685" s="25"/>
      <c r="G685" s="12">
        <f>IF(ISNUMBER($E685),IF($C685&gt;=MAX('40'!$A$4:$A$103),VLOOKUP(MAX('40'!$A$4:$A$103),'40'!$A$4:$L$103,12,1),VLOOKUP(Tabelle1!$C685,'40'!$A$4:$L$103,12,1))*40/$D685,0)</f>
        <v>0</v>
      </c>
      <c r="H685" s="3">
        <f t="shared" si="10"/>
        <v>0</v>
      </c>
    </row>
    <row r="686" spans="1:8" x14ac:dyDescent="0.25">
      <c r="A686" s="19"/>
      <c r="B686" s="20"/>
      <c r="C686" s="21"/>
      <c r="D686" s="17"/>
      <c r="E686" s="18"/>
      <c r="F686" s="25"/>
      <c r="G686" s="12">
        <f>IF(ISNUMBER($E686),IF($C686&gt;=MAX('40'!$A$4:$A$103),VLOOKUP(MAX('40'!$A$4:$A$103),'40'!$A$4:$L$103,12,1),VLOOKUP(Tabelle1!$C686,'40'!$A$4:$L$103,12,1))*40/$D686,0)</f>
        <v>0</v>
      </c>
      <c r="H686" s="3">
        <f t="shared" si="10"/>
        <v>0</v>
      </c>
    </row>
    <row r="687" spans="1:8" x14ac:dyDescent="0.25">
      <c r="A687" s="19"/>
      <c r="B687" s="20"/>
      <c r="C687" s="21"/>
      <c r="D687" s="17"/>
      <c r="E687" s="18"/>
      <c r="F687" s="25"/>
      <c r="G687" s="12">
        <f>IF(ISNUMBER($E687),IF($C687&gt;=MAX('40'!$A$4:$A$103),VLOOKUP(MAX('40'!$A$4:$A$103),'40'!$A$4:$L$103,12,1),VLOOKUP(Tabelle1!$C687,'40'!$A$4:$L$103,12,1))*40/$D687,0)</f>
        <v>0</v>
      </c>
      <c r="H687" s="3">
        <f t="shared" ref="H687:H750" si="11">+G687*F687</f>
        <v>0</v>
      </c>
    </row>
    <row r="688" spans="1:8" x14ac:dyDescent="0.25">
      <c r="A688" s="19"/>
      <c r="B688" s="20"/>
      <c r="C688" s="21"/>
      <c r="D688" s="17"/>
      <c r="E688" s="18"/>
      <c r="F688" s="25"/>
      <c r="G688" s="12">
        <f>IF(ISNUMBER($E688),IF($C688&gt;=MAX('40'!$A$4:$A$103),VLOOKUP(MAX('40'!$A$4:$A$103),'40'!$A$4:$L$103,12,1),VLOOKUP(Tabelle1!$C688,'40'!$A$4:$L$103,12,1))*40/$D688,0)</f>
        <v>0</v>
      </c>
      <c r="H688" s="3">
        <f t="shared" si="11"/>
        <v>0</v>
      </c>
    </row>
    <row r="689" spans="1:8" x14ac:dyDescent="0.25">
      <c r="A689" s="19"/>
      <c r="B689" s="20"/>
      <c r="C689" s="21"/>
      <c r="D689" s="17"/>
      <c r="E689" s="18"/>
      <c r="F689" s="25"/>
      <c r="G689" s="12">
        <f>IF(ISNUMBER($E689),IF($C689&gt;=MAX('40'!$A$4:$A$103),VLOOKUP(MAX('40'!$A$4:$A$103),'40'!$A$4:$L$103,12,1),VLOOKUP(Tabelle1!$C689,'40'!$A$4:$L$103,12,1))*40/$D689,0)</f>
        <v>0</v>
      </c>
      <c r="H689" s="3">
        <f t="shared" si="11"/>
        <v>0</v>
      </c>
    </row>
    <row r="690" spans="1:8" x14ac:dyDescent="0.25">
      <c r="A690" s="19"/>
      <c r="B690" s="20"/>
      <c r="C690" s="21"/>
      <c r="D690" s="17"/>
      <c r="E690" s="18"/>
      <c r="F690" s="25"/>
      <c r="G690" s="12">
        <f>IF(ISNUMBER($E690),IF($C690&gt;=MAX('40'!$A$4:$A$103),VLOOKUP(MAX('40'!$A$4:$A$103),'40'!$A$4:$L$103,12,1),VLOOKUP(Tabelle1!$C690,'40'!$A$4:$L$103,12,1))*40/$D690,0)</f>
        <v>0</v>
      </c>
      <c r="H690" s="3">
        <f t="shared" si="11"/>
        <v>0</v>
      </c>
    </row>
    <row r="691" spans="1:8" x14ac:dyDescent="0.25">
      <c r="A691" s="19"/>
      <c r="B691" s="20"/>
      <c r="C691" s="21"/>
      <c r="D691" s="17"/>
      <c r="E691" s="18"/>
      <c r="F691" s="25"/>
      <c r="G691" s="12">
        <f>IF(ISNUMBER($E691),IF($C691&gt;=MAX('40'!$A$4:$A$103),VLOOKUP(MAX('40'!$A$4:$A$103),'40'!$A$4:$L$103,12,1),VLOOKUP(Tabelle1!$C691,'40'!$A$4:$L$103,12,1))*40/$D691,0)</f>
        <v>0</v>
      </c>
      <c r="H691" s="3">
        <f t="shared" si="11"/>
        <v>0</v>
      </c>
    </row>
    <row r="692" spans="1:8" x14ac:dyDescent="0.25">
      <c r="A692" s="19"/>
      <c r="B692" s="20"/>
      <c r="C692" s="21"/>
      <c r="D692" s="17"/>
      <c r="E692" s="18"/>
      <c r="F692" s="25"/>
      <c r="G692" s="12">
        <f>IF(ISNUMBER($E692),IF($C692&gt;=MAX('40'!$A$4:$A$103),VLOOKUP(MAX('40'!$A$4:$A$103),'40'!$A$4:$L$103,12,1),VLOOKUP(Tabelle1!$C692,'40'!$A$4:$L$103,12,1))*40/$D692,0)</f>
        <v>0</v>
      </c>
      <c r="H692" s="3">
        <f t="shared" si="11"/>
        <v>0</v>
      </c>
    </row>
    <row r="693" spans="1:8" x14ac:dyDescent="0.25">
      <c r="A693" s="19"/>
      <c r="B693" s="20"/>
      <c r="C693" s="21"/>
      <c r="D693" s="17"/>
      <c r="E693" s="18"/>
      <c r="F693" s="25"/>
      <c r="G693" s="12">
        <f>IF(ISNUMBER($E693),IF($C693&gt;=MAX('40'!$A$4:$A$103),VLOOKUP(MAX('40'!$A$4:$A$103),'40'!$A$4:$L$103,12,1),VLOOKUP(Tabelle1!$C693,'40'!$A$4:$L$103,12,1))*40/$D693,0)</f>
        <v>0</v>
      </c>
      <c r="H693" s="3">
        <f t="shared" si="11"/>
        <v>0</v>
      </c>
    </row>
    <row r="694" spans="1:8" x14ac:dyDescent="0.25">
      <c r="A694" s="19"/>
      <c r="B694" s="20"/>
      <c r="C694" s="21"/>
      <c r="D694" s="17"/>
      <c r="E694" s="18"/>
      <c r="F694" s="25"/>
      <c r="G694" s="12">
        <f>IF(ISNUMBER($E694),IF($C694&gt;=MAX('40'!$A$4:$A$103),VLOOKUP(MAX('40'!$A$4:$A$103),'40'!$A$4:$L$103,12,1),VLOOKUP(Tabelle1!$C694,'40'!$A$4:$L$103,12,1))*40/$D694,0)</f>
        <v>0</v>
      </c>
      <c r="H694" s="3">
        <f t="shared" si="11"/>
        <v>0</v>
      </c>
    </row>
    <row r="695" spans="1:8" x14ac:dyDescent="0.25">
      <c r="A695" s="19"/>
      <c r="B695" s="20"/>
      <c r="C695" s="21"/>
      <c r="D695" s="17"/>
      <c r="E695" s="18"/>
      <c r="F695" s="25"/>
      <c r="G695" s="12">
        <f>IF(ISNUMBER($E695),IF($C695&gt;=MAX('40'!$A$4:$A$103),VLOOKUP(MAX('40'!$A$4:$A$103),'40'!$A$4:$L$103,12,1),VLOOKUP(Tabelle1!$C695,'40'!$A$4:$L$103,12,1))*40/$D695,0)</f>
        <v>0</v>
      </c>
      <c r="H695" s="3">
        <f t="shared" si="11"/>
        <v>0</v>
      </c>
    </row>
    <row r="696" spans="1:8" x14ac:dyDescent="0.25">
      <c r="A696" s="19"/>
      <c r="B696" s="20"/>
      <c r="C696" s="21"/>
      <c r="D696" s="17"/>
      <c r="E696" s="18"/>
      <c r="F696" s="25"/>
      <c r="G696" s="12">
        <f>IF(ISNUMBER($E696),IF($C696&gt;=MAX('40'!$A$4:$A$103),VLOOKUP(MAX('40'!$A$4:$A$103),'40'!$A$4:$L$103,12,1),VLOOKUP(Tabelle1!$C696,'40'!$A$4:$L$103,12,1))*40/$D696,0)</f>
        <v>0</v>
      </c>
      <c r="H696" s="3">
        <f t="shared" si="11"/>
        <v>0</v>
      </c>
    </row>
    <row r="697" spans="1:8" x14ac:dyDescent="0.25">
      <c r="A697" s="19"/>
      <c r="B697" s="20"/>
      <c r="C697" s="21"/>
      <c r="D697" s="17"/>
      <c r="E697" s="18"/>
      <c r="F697" s="25"/>
      <c r="G697" s="12">
        <f>IF(ISNUMBER($E697),IF($C697&gt;=MAX('40'!$A$4:$A$103),VLOOKUP(MAX('40'!$A$4:$A$103),'40'!$A$4:$L$103,12,1),VLOOKUP(Tabelle1!$C697,'40'!$A$4:$L$103,12,1))*40/$D697,0)</f>
        <v>0</v>
      </c>
      <c r="H697" s="3">
        <f t="shared" si="11"/>
        <v>0</v>
      </c>
    </row>
    <row r="698" spans="1:8" x14ac:dyDescent="0.25">
      <c r="A698" s="19"/>
      <c r="B698" s="20"/>
      <c r="C698" s="21"/>
      <c r="D698" s="17"/>
      <c r="E698" s="18"/>
      <c r="F698" s="25"/>
      <c r="G698" s="12">
        <f>IF(ISNUMBER($E698),IF($C698&gt;=MAX('40'!$A$4:$A$103),VLOOKUP(MAX('40'!$A$4:$A$103),'40'!$A$4:$L$103,12,1),VLOOKUP(Tabelle1!$C698,'40'!$A$4:$L$103,12,1))*40/$D698,0)</f>
        <v>0</v>
      </c>
      <c r="H698" s="3">
        <f t="shared" si="11"/>
        <v>0</v>
      </c>
    </row>
    <row r="699" spans="1:8" x14ac:dyDescent="0.25">
      <c r="A699" s="19"/>
      <c r="B699" s="20"/>
      <c r="C699" s="21"/>
      <c r="D699" s="17"/>
      <c r="E699" s="18"/>
      <c r="F699" s="25"/>
      <c r="G699" s="12">
        <f>IF(ISNUMBER($E699),IF($C699&gt;=MAX('40'!$A$4:$A$103),VLOOKUP(MAX('40'!$A$4:$A$103),'40'!$A$4:$L$103,12,1),VLOOKUP(Tabelle1!$C699,'40'!$A$4:$L$103,12,1))*40/$D699,0)</f>
        <v>0</v>
      </c>
      <c r="H699" s="3">
        <f t="shared" si="11"/>
        <v>0</v>
      </c>
    </row>
    <row r="700" spans="1:8" x14ac:dyDescent="0.25">
      <c r="A700" s="19"/>
      <c r="B700" s="20"/>
      <c r="C700" s="21"/>
      <c r="D700" s="17"/>
      <c r="E700" s="18"/>
      <c r="F700" s="25"/>
      <c r="G700" s="12">
        <f>IF(ISNUMBER($E700),IF($C700&gt;=MAX('40'!$A$4:$A$103),VLOOKUP(MAX('40'!$A$4:$A$103),'40'!$A$4:$L$103,12,1),VLOOKUP(Tabelle1!$C700,'40'!$A$4:$L$103,12,1))*40/$D700,0)</f>
        <v>0</v>
      </c>
      <c r="H700" s="3">
        <f t="shared" si="11"/>
        <v>0</v>
      </c>
    </row>
    <row r="701" spans="1:8" x14ac:dyDescent="0.25">
      <c r="A701" s="19"/>
      <c r="B701" s="20"/>
      <c r="C701" s="21"/>
      <c r="D701" s="17"/>
      <c r="E701" s="18"/>
      <c r="F701" s="25"/>
      <c r="G701" s="12">
        <f>IF(ISNUMBER($E701),IF($C701&gt;=MAX('40'!$A$4:$A$103),VLOOKUP(MAX('40'!$A$4:$A$103),'40'!$A$4:$L$103,12,1),VLOOKUP(Tabelle1!$C701,'40'!$A$4:$L$103,12,1))*40/$D701,0)</f>
        <v>0</v>
      </c>
      <c r="H701" s="3">
        <f t="shared" si="11"/>
        <v>0</v>
      </c>
    </row>
    <row r="702" spans="1:8" x14ac:dyDescent="0.25">
      <c r="A702" s="19"/>
      <c r="B702" s="20"/>
      <c r="C702" s="21"/>
      <c r="D702" s="17"/>
      <c r="E702" s="18"/>
      <c r="F702" s="25"/>
      <c r="G702" s="12">
        <f>IF(ISNUMBER($E702),IF($C702&gt;=MAX('40'!$A$4:$A$103),VLOOKUP(MAX('40'!$A$4:$A$103),'40'!$A$4:$L$103,12,1),VLOOKUP(Tabelle1!$C702,'40'!$A$4:$L$103,12,1))*40/$D702,0)</f>
        <v>0</v>
      </c>
      <c r="H702" s="3">
        <f t="shared" si="11"/>
        <v>0</v>
      </c>
    </row>
    <row r="703" spans="1:8" x14ac:dyDescent="0.25">
      <c r="A703" s="19"/>
      <c r="B703" s="20"/>
      <c r="C703" s="21"/>
      <c r="D703" s="17"/>
      <c r="E703" s="18"/>
      <c r="F703" s="25"/>
      <c r="G703" s="12">
        <f>IF(ISNUMBER($E703),IF($C703&gt;=MAX('40'!$A$4:$A$103),VLOOKUP(MAX('40'!$A$4:$A$103),'40'!$A$4:$L$103,12,1),VLOOKUP(Tabelle1!$C703,'40'!$A$4:$L$103,12,1))*40/$D703,0)</f>
        <v>0</v>
      </c>
      <c r="H703" s="3">
        <f t="shared" si="11"/>
        <v>0</v>
      </c>
    </row>
    <row r="704" spans="1:8" x14ac:dyDescent="0.25">
      <c r="A704" s="19"/>
      <c r="B704" s="20"/>
      <c r="C704" s="21"/>
      <c r="D704" s="17"/>
      <c r="E704" s="18"/>
      <c r="F704" s="25"/>
      <c r="G704" s="12">
        <f>IF(ISNUMBER($E704),IF($C704&gt;=MAX('40'!$A$4:$A$103),VLOOKUP(MAX('40'!$A$4:$A$103),'40'!$A$4:$L$103,12,1),VLOOKUP(Tabelle1!$C704,'40'!$A$4:$L$103,12,1))*40/$D704,0)</f>
        <v>0</v>
      </c>
      <c r="H704" s="3">
        <f t="shared" si="11"/>
        <v>0</v>
      </c>
    </row>
    <row r="705" spans="1:8" x14ac:dyDescent="0.25">
      <c r="A705" s="19"/>
      <c r="B705" s="20"/>
      <c r="C705" s="21"/>
      <c r="D705" s="17"/>
      <c r="E705" s="18"/>
      <c r="F705" s="25"/>
      <c r="G705" s="12">
        <f>IF(ISNUMBER($E705),IF($C705&gt;=MAX('40'!$A$4:$A$103),VLOOKUP(MAX('40'!$A$4:$A$103),'40'!$A$4:$L$103,12,1),VLOOKUP(Tabelle1!$C705,'40'!$A$4:$L$103,12,1))*40/$D705,0)</f>
        <v>0</v>
      </c>
      <c r="H705" s="3">
        <f t="shared" si="11"/>
        <v>0</v>
      </c>
    </row>
    <row r="706" spans="1:8" x14ac:dyDescent="0.25">
      <c r="A706" s="19"/>
      <c r="B706" s="20"/>
      <c r="C706" s="21"/>
      <c r="D706" s="17"/>
      <c r="E706" s="18"/>
      <c r="F706" s="25"/>
      <c r="G706" s="12">
        <f>IF(ISNUMBER($E706),IF($C706&gt;=MAX('40'!$A$4:$A$103),VLOOKUP(MAX('40'!$A$4:$A$103),'40'!$A$4:$L$103,12,1),VLOOKUP(Tabelle1!$C706,'40'!$A$4:$L$103,12,1))*40/$D706,0)</f>
        <v>0</v>
      </c>
      <c r="H706" s="3">
        <f t="shared" si="11"/>
        <v>0</v>
      </c>
    </row>
    <row r="707" spans="1:8" x14ac:dyDescent="0.25">
      <c r="A707" s="19"/>
      <c r="B707" s="20"/>
      <c r="C707" s="21"/>
      <c r="D707" s="17"/>
      <c r="E707" s="18"/>
      <c r="F707" s="25"/>
      <c r="G707" s="12">
        <f>IF(ISNUMBER($E707),IF($C707&gt;=MAX('40'!$A$4:$A$103),VLOOKUP(MAX('40'!$A$4:$A$103),'40'!$A$4:$L$103,12,1),VLOOKUP(Tabelle1!$C707,'40'!$A$4:$L$103,12,1))*40/$D707,0)</f>
        <v>0</v>
      </c>
      <c r="H707" s="3">
        <f t="shared" si="11"/>
        <v>0</v>
      </c>
    </row>
    <row r="708" spans="1:8" x14ac:dyDescent="0.25">
      <c r="A708" s="19"/>
      <c r="B708" s="20"/>
      <c r="C708" s="21"/>
      <c r="D708" s="17"/>
      <c r="E708" s="18"/>
      <c r="F708" s="25"/>
      <c r="G708" s="12">
        <f>IF(ISNUMBER($E708),IF($C708&gt;=MAX('40'!$A$4:$A$103),VLOOKUP(MAX('40'!$A$4:$A$103),'40'!$A$4:$L$103,12,1),VLOOKUP(Tabelle1!$C708,'40'!$A$4:$L$103,12,1))*40/$D708,0)</f>
        <v>0</v>
      </c>
      <c r="H708" s="3">
        <f t="shared" si="11"/>
        <v>0</v>
      </c>
    </row>
    <row r="709" spans="1:8" x14ac:dyDescent="0.25">
      <c r="A709" s="19"/>
      <c r="B709" s="20"/>
      <c r="C709" s="21"/>
      <c r="D709" s="17"/>
      <c r="E709" s="18"/>
      <c r="F709" s="25"/>
      <c r="G709" s="12">
        <f>IF(ISNUMBER($E709),IF($C709&gt;=MAX('40'!$A$4:$A$103),VLOOKUP(MAX('40'!$A$4:$A$103),'40'!$A$4:$L$103,12,1),VLOOKUP(Tabelle1!$C709,'40'!$A$4:$L$103,12,1))*40/$D709,0)</f>
        <v>0</v>
      </c>
      <c r="H709" s="3">
        <f t="shared" si="11"/>
        <v>0</v>
      </c>
    </row>
    <row r="710" spans="1:8" x14ac:dyDescent="0.25">
      <c r="A710" s="19"/>
      <c r="B710" s="20"/>
      <c r="C710" s="21"/>
      <c r="D710" s="17"/>
      <c r="E710" s="18"/>
      <c r="F710" s="25"/>
      <c r="G710" s="12">
        <f>IF(ISNUMBER($E710),IF($C710&gt;=MAX('40'!$A$4:$A$103),VLOOKUP(MAX('40'!$A$4:$A$103),'40'!$A$4:$L$103,12,1),VLOOKUP(Tabelle1!$C710,'40'!$A$4:$L$103,12,1))*40/$D710,0)</f>
        <v>0</v>
      </c>
      <c r="H710" s="3">
        <f t="shared" si="11"/>
        <v>0</v>
      </c>
    </row>
    <row r="711" spans="1:8" x14ac:dyDescent="0.25">
      <c r="A711" s="19"/>
      <c r="B711" s="20"/>
      <c r="C711" s="21"/>
      <c r="D711" s="17"/>
      <c r="E711" s="18"/>
      <c r="F711" s="25"/>
      <c r="G711" s="12">
        <f>IF(ISNUMBER($E711),IF($C711&gt;=MAX('40'!$A$4:$A$103),VLOOKUP(MAX('40'!$A$4:$A$103),'40'!$A$4:$L$103,12,1),VLOOKUP(Tabelle1!$C711,'40'!$A$4:$L$103,12,1))*40/$D711,0)</f>
        <v>0</v>
      </c>
      <c r="H711" s="3">
        <f t="shared" si="11"/>
        <v>0</v>
      </c>
    </row>
    <row r="712" spans="1:8" x14ac:dyDescent="0.25">
      <c r="A712" s="19"/>
      <c r="B712" s="20"/>
      <c r="C712" s="21"/>
      <c r="D712" s="17"/>
      <c r="E712" s="18"/>
      <c r="F712" s="25"/>
      <c r="G712" s="12">
        <f>IF(ISNUMBER($E712),IF($C712&gt;=MAX('40'!$A$4:$A$103),VLOOKUP(MAX('40'!$A$4:$A$103),'40'!$A$4:$L$103,12,1),VLOOKUP(Tabelle1!$C712,'40'!$A$4:$L$103,12,1))*40/$D712,0)</f>
        <v>0</v>
      </c>
      <c r="H712" s="3">
        <f t="shared" si="11"/>
        <v>0</v>
      </c>
    </row>
    <row r="713" spans="1:8" x14ac:dyDescent="0.25">
      <c r="A713" s="19"/>
      <c r="B713" s="20"/>
      <c r="C713" s="21"/>
      <c r="D713" s="17"/>
      <c r="E713" s="18"/>
      <c r="F713" s="25"/>
      <c r="G713" s="12">
        <f>IF(ISNUMBER($E713),IF($C713&gt;=MAX('40'!$A$4:$A$103),VLOOKUP(MAX('40'!$A$4:$A$103),'40'!$A$4:$L$103,12,1),VLOOKUP(Tabelle1!$C713,'40'!$A$4:$L$103,12,1))*40/$D713,0)</f>
        <v>0</v>
      </c>
      <c r="H713" s="3">
        <f t="shared" si="11"/>
        <v>0</v>
      </c>
    </row>
    <row r="714" spans="1:8" x14ac:dyDescent="0.25">
      <c r="A714" s="19"/>
      <c r="B714" s="20"/>
      <c r="C714" s="21"/>
      <c r="D714" s="17"/>
      <c r="E714" s="18"/>
      <c r="F714" s="25"/>
      <c r="G714" s="12">
        <f>IF(ISNUMBER($E714),IF($C714&gt;=MAX('40'!$A$4:$A$103),VLOOKUP(MAX('40'!$A$4:$A$103),'40'!$A$4:$L$103,12,1),VLOOKUP(Tabelle1!$C714,'40'!$A$4:$L$103,12,1))*40/$D714,0)</f>
        <v>0</v>
      </c>
      <c r="H714" s="3">
        <f t="shared" si="11"/>
        <v>0</v>
      </c>
    </row>
    <row r="715" spans="1:8" x14ac:dyDescent="0.25">
      <c r="A715" s="19"/>
      <c r="B715" s="20"/>
      <c r="C715" s="21"/>
      <c r="D715" s="17"/>
      <c r="E715" s="18"/>
      <c r="F715" s="25"/>
      <c r="G715" s="12">
        <f>IF(ISNUMBER($E715),IF($C715&gt;=MAX('40'!$A$4:$A$103),VLOOKUP(MAX('40'!$A$4:$A$103),'40'!$A$4:$L$103,12,1),VLOOKUP(Tabelle1!$C715,'40'!$A$4:$L$103,12,1))*40/$D715,0)</f>
        <v>0</v>
      </c>
      <c r="H715" s="3">
        <f t="shared" si="11"/>
        <v>0</v>
      </c>
    </row>
    <row r="716" spans="1:8" x14ac:dyDescent="0.25">
      <c r="A716" s="19"/>
      <c r="B716" s="20"/>
      <c r="C716" s="21"/>
      <c r="D716" s="17"/>
      <c r="E716" s="18"/>
      <c r="F716" s="25"/>
      <c r="G716" s="12">
        <f>IF(ISNUMBER($E716),IF($C716&gt;=MAX('40'!$A$4:$A$103),VLOOKUP(MAX('40'!$A$4:$A$103),'40'!$A$4:$L$103,12,1),VLOOKUP(Tabelle1!$C716,'40'!$A$4:$L$103,12,1))*40/$D716,0)</f>
        <v>0</v>
      </c>
      <c r="H716" s="3">
        <f t="shared" si="11"/>
        <v>0</v>
      </c>
    </row>
    <row r="717" spans="1:8" x14ac:dyDescent="0.25">
      <c r="A717" s="19"/>
      <c r="B717" s="20"/>
      <c r="C717" s="21"/>
      <c r="D717" s="17"/>
      <c r="E717" s="18"/>
      <c r="F717" s="25"/>
      <c r="G717" s="12">
        <f>IF(ISNUMBER($E717),IF($C717&gt;=MAX('40'!$A$4:$A$103),VLOOKUP(MAX('40'!$A$4:$A$103),'40'!$A$4:$L$103,12,1),VLOOKUP(Tabelle1!$C717,'40'!$A$4:$L$103,12,1))*40/$D717,0)</f>
        <v>0</v>
      </c>
      <c r="H717" s="3">
        <f t="shared" si="11"/>
        <v>0</v>
      </c>
    </row>
    <row r="718" spans="1:8" x14ac:dyDescent="0.25">
      <c r="A718" s="19"/>
      <c r="B718" s="20"/>
      <c r="C718" s="21"/>
      <c r="D718" s="17"/>
      <c r="E718" s="18"/>
      <c r="F718" s="25"/>
      <c r="G718" s="12">
        <f>IF(ISNUMBER($E718),IF($C718&gt;=MAX('40'!$A$4:$A$103),VLOOKUP(MAX('40'!$A$4:$A$103),'40'!$A$4:$L$103,12,1),VLOOKUP(Tabelle1!$C718,'40'!$A$4:$L$103,12,1))*40/$D718,0)</f>
        <v>0</v>
      </c>
      <c r="H718" s="3">
        <f t="shared" si="11"/>
        <v>0</v>
      </c>
    </row>
    <row r="719" spans="1:8" x14ac:dyDescent="0.25">
      <c r="A719" s="19"/>
      <c r="B719" s="20"/>
      <c r="C719" s="21"/>
      <c r="D719" s="17"/>
      <c r="E719" s="18"/>
      <c r="F719" s="25"/>
      <c r="G719" s="12">
        <f>IF(ISNUMBER($E719),IF($C719&gt;=MAX('40'!$A$4:$A$103),VLOOKUP(MAX('40'!$A$4:$A$103),'40'!$A$4:$L$103,12,1),VLOOKUP(Tabelle1!$C719,'40'!$A$4:$L$103,12,1))*40/$D719,0)</f>
        <v>0</v>
      </c>
      <c r="H719" s="3">
        <f t="shared" si="11"/>
        <v>0</v>
      </c>
    </row>
    <row r="720" spans="1:8" x14ac:dyDescent="0.25">
      <c r="A720" s="19"/>
      <c r="B720" s="20"/>
      <c r="C720" s="21"/>
      <c r="D720" s="17"/>
      <c r="E720" s="18"/>
      <c r="F720" s="25"/>
      <c r="G720" s="12">
        <f>IF(ISNUMBER($E720),IF($C720&gt;=MAX('40'!$A$4:$A$103),VLOOKUP(MAX('40'!$A$4:$A$103),'40'!$A$4:$L$103,12,1),VLOOKUP(Tabelle1!$C720,'40'!$A$4:$L$103,12,1))*40/$D720,0)</f>
        <v>0</v>
      </c>
      <c r="H720" s="3">
        <f t="shared" si="11"/>
        <v>0</v>
      </c>
    </row>
    <row r="721" spans="1:8" x14ac:dyDescent="0.25">
      <c r="A721" s="19"/>
      <c r="B721" s="20"/>
      <c r="C721" s="21"/>
      <c r="D721" s="17"/>
      <c r="E721" s="18"/>
      <c r="F721" s="25"/>
      <c r="G721" s="12">
        <f>IF(ISNUMBER($E721),IF($C721&gt;=MAX('40'!$A$4:$A$103),VLOOKUP(MAX('40'!$A$4:$A$103),'40'!$A$4:$L$103,12,1),VLOOKUP(Tabelle1!$C721,'40'!$A$4:$L$103,12,1))*40/$D721,0)</f>
        <v>0</v>
      </c>
      <c r="H721" s="3">
        <f t="shared" si="11"/>
        <v>0</v>
      </c>
    </row>
    <row r="722" spans="1:8" x14ac:dyDescent="0.25">
      <c r="A722" s="19"/>
      <c r="B722" s="20"/>
      <c r="C722" s="21"/>
      <c r="D722" s="17"/>
      <c r="E722" s="18"/>
      <c r="F722" s="25"/>
      <c r="G722" s="12">
        <f>IF(ISNUMBER($E722),IF($C722&gt;=MAX('40'!$A$4:$A$103),VLOOKUP(MAX('40'!$A$4:$A$103),'40'!$A$4:$L$103,12,1),VLOOKUP(Tabelle1!$C722,'40'!$A$4:$L$103,12,1))*40/$D722,0)</f>
        <v>0</v>
      </c>
      <c r="H722" s="3">
        <f t="shared" si="11"/>
        <v>0</v>
      </c>
    </row>
    <row r="723" spans="1:8" x14ac:dyDescent="0.25">
      <c r="A723" s="19"/>
      <c r="B723" s="20"/>
      <c r="C723" s="21"/>
      <c r="D723" s="17"/>
      <c r="E723" s="18"/>
      <c r="F723" s="25"/>
      <c r="G723" s="12">
        <f>IF(ISNUMBER($E723),IF($C723&gt;=MAX('40'!$A$4:$A$103),VLOOKUP(MAX('40'!$A$4:$A$103),'40'!$A$4:$L$103,12,1),VLOOKUP(Tabelle1!$C723,'40'!$A$4:$L$103,12,1))*40/$D723,0)</f>
        <v>0</v>
      </c>
      <c r="H723" s="3">
        <f t="shared" si="11"/>
        <v>0</v>
      </c>
    </row>
    <row r="724" spans="1:8" x14ac:dyDescent="0.25">
      <c r="A724" s="19"/>
      <c r="B724" s="20"/>
      <c r="C724" s="21"/>
      <c r="D724" s="17"/>
      <c r="E724" s="18"/>
      <c r="F724" s="25"/>
      <c r="G724" s="12">
        <f>IF(ISNUMBER($E724),IF($C724&gt;=MAX('40'!$A$4:$A$103),VLOOKUP(MAX('40'!$A$4:$A$103),'40'!$A$4:$L$103,12,1),VLOOKUP(Tabelle1!$C724,'40'!$A$4:$L$103,12,1))*40/$D724,0)</f>
        <v>0</v>
      </c>
      <c r="H724" s="3">
        <f t="shared" si="11"/>
        <v>0</v>
      </c>
    </row>
    <row r="725" spans="1:8" x14ac:dyDescent="0.25">
      <c r="A725" s="19"/>
      <c r="B725" s="20"/>
      <c r="C725" s="21"/>
      <c r="D725" s="17"/>
      <c r="E725" s="18"/>
      <c r="F725" s="25"/>
      <c r="G725" s="12">
        <f>IF(ISNUMBER($E725),IF($C725&gt;=MAX('40'!$A$4:$A$103),VLOOKUP(MAX('40'!$A$4:$A$103),'40'!$A$4:$L$103,12,1),VLOOKUP(Tabelle1!$C725,'40'!$A$4:$L$103,12,1))*40/$D725,0)</f>
        <v>0</v>
      </c>
      <c r="H725" s="3">
        <f t="shared" si="11"/>
        <v>0</v>
      </c>
    </row>
    <row r="726" spans="1:8" x14ac:dyDescent="0.25">
      <c r="A726" s="19"/>
      <c r="B726" s="20"/>
      <c r="C726" s="21"/>
      <c r="D726" s="17"/>
      <c r="E726" s="18"/>
      <c r="F726" s="25"/>
      <c r="G726" s="12">
        <f>IF(ISNUMBER($E726),IF($C726&gt;=MAX('40'!$A$4:$A$103),VLOOKUP(MAX('40'!$A$4:$A$103),'40'!$A$4:$L$103,12,1),VLOOKUP(Tabelle1!$C726,'40'!$A$4:$L$103,12,1))*40/$D726,0)</f>
        <v>0</v>
      </c>
      <c r="H726" s="3">
        <f t="shared" si="11"/>
        <v>0</v>
      </c>
    </row>
    <row r="727" spans="1:8" x14ac:dyDescent="0.25">
      <c r="A727" s="19"/>
      <c r="B727" s="20"/>
      <c r="C727" s="21"/>
      <c r="D727" s="17"/>
      <c r="E727" s="18"/>
      <c r="F727" s="25"/>
      <c r="G727" s="12">
        <f>IF(ISNUMBER($E727),IF($C727&gt;=MAX('40'!$A$4:$A$103),VLOOKUP(MAX('40'!$A$4:$A$103),'40'!$A$4:$L$103,12,1),VLOOKUP(Tabelle1!$C727,'40'!$A$4:$L$103,12,1))*40/$D727,0)</f>
        <v>0</v>
      </c>
      <c r="H727" s="3">
        <f t="shared" si="11"/>
        <v>0</v>
      </c>
    </row>
    <row r="728" spans="1:8" x14ac:dyDescent="0.25">
      <c r="A728" s="19"/>
      <c r="B728" s="20"/>
      <c r="C728" s="21"/>
      <c r="D728" s="17"/>
      <c r="E728" s="18"/>
      <c r="F728" s="25"/>
      <c r="G728" s="12">
        <f>IF(ISNUMBER($E728),IF($C728&gt;=MAX('40'!$A$4:$A$103),VLOOKUP(MAX('40'!$A$4:$A$103),'40'!$A$4:$L$103,12,1),VLOOKUP(Tabelle1!$C728,'40'!$A$4:$L$103,12,1))*40/$D728,0)</f>
        <v>0</v>
      </c>
      <c r="H728" s="3">
        <f t="shared" si="11"/>
        <v>0</v>
      </c>
    </row>
    <row r="729" spans="1:8" x14ac:dyDescent="0.25">
      <c r="A729" s="19"/>
      <c r="B729" s="20"/>
      <c r="C729" s="21"/>
      <c r="D729" s="17"/>
      <c r="E729" s="18"/>
      <c r="F729" s="25"/>
      <c r="G729" s="12">
        <f>IF(ISNUMBER($E729),IF($C729&gt;=MAX('40'!$A$4:$A$103),VLOOKUP(MAX('40'!$A$4:$A$103),'40'!$A$4:$L$103,12,1),VLOOKUP(Tabelle1!$C729,'40'!$A$4:$L$103,12,1))*40/$D729,0)</f>
        <v>0</v>
      </c>
      <c r="H729" s="3">
        <f t="shared" si="11"/>
        <v>0</v>
      </c>
    </row>
    <row r="730" spans="1:8" x14ac:dyDescent="0.25">
      <c r="A730" s="19"/>
      <c r="B730" s="20"/>
      <c r="C730" s="21"/>
      <c r="D730" s="17"/>
      <c r="E730" s="18"/>
      <c r="F730" s="25"/>
      <c r="G730" s="12">
        <f>IF(ISNUMBER($E730),IF($C730&gt;=MAX('40'!$A$4:$A$103),VLOOKUP(MAX('40'!$A$4:$A$103),'40'!$A$4:$L$103,12,1),VLOOKUP(Tabelle1!$C730,'40'!$A$4:$L$103,12,1))*40/$D730,0)</f>
        <v>0</v>
      </c>
      <c r="H730" s="3">
        <f t="shared" si="11"/>
        <v>0</v>
      </c>
    </row>
    <row r="731" spans="1:8" x14ac:dyDescent="0.25">
      <c r="A731" s="19"/>
      <c r="B731" s="20"/>
      <c r="C731" s="21"/>
      <c r="D731" s="17"/>
      <c r="E731" s="18"/>
      <c r="F731" s="25"/>
      <c r="G731" s="12">
        <f>IF(ISNUMBER($E731),IF($C731&gt;=MAX('40'!$A$4:$A$103),VLOOKUP(MAX('40'!$A$4:$A$103),'40'!$A$4:$L$103,12,1),VLOOKUP(Tabelle1!$C731,'40'!$A$4:$L$103,12,1))*40/$D731,0)</f>
        <v>0</v>
      </c>
      <c r="H731" s="3">
        <f t="shared" si="11"/>
        <v>0</v>
      </c>
    </row>
    <row r="732" spans="1:8" x14ac:dyDescent="0.25">
      <c r="A732" s="19"/>
      <c r="B732" s="20"/>
      <c r="C732" s="21"/>
      <c r="D732" s="17"/>
      <c r="E732" s="18"/>
      <c r="F732" s="25"/>
      <c r="G732" s="12">
        <f>IF(ISNUMBER($E732),IF($C732&gt;=MAX('40'!$A$4:$A$103),VLOOKUP(MAX('40'!$A$4:$A$103),'40'!$A$4:$L$103,12,1),VLOOKUP(Tabelle1!$C732,'40'!$A$4:$L$103,12,1))*40/$D732,0)</f>
        <v>0</v>
      </c>
      <c r="H732" s="3">
        <f t="shared" si="11"/>
        <v>0</v>
      </c>
    </row>
    <row r="733" spans="1:8" x14ac:dyDescent="0.25">
      <c r="A733" s="19"/>
      <c r="B733" s="20"/>
      <c r="C733" s="21"/>
      <c r="D733" s="17"/>
      <c r="E733" s="18"/>
      <c r="F733" s="25"/>
      <c r="G733" s="12">
        <f>IF(ISNUMBER($E733),IF($C733&gt;=MAX('40'!$A$4:$A$103),VLOOKUP(MAX('40'!$A$4:$A$103),'40'!$A$4:$L$103,12,1),VLOOKUP(Tabelle1!$C733,'40'!$A$4:$L$103,12,1))*40/$D733,0)</f>
        <v>0</v>
      </c>
      <c r="H733" s="3">
        <f t="shared" si="11"/>
        <v>0</v>
      </c>
    </row>
    <row r="734" spans="1:8" x14ac:dyDescent="0.25">
      <c r="A734" s="19"/>
      <c r="B734" s="20"/>
      <c r="C734" s="21"/>
      <c r="D734" s="17"/>
      <c r="E734" s="18"/>
      <c r="F734" s="25"/>
      <c r="G734" s="12">
        <f>IF(ISNUMBER($E734),IF($C734&gt;=MAX('40'!$A$4:$A$103),VLOOKUP(MAX('40'!$A$4:$A$103),'40'!$A$4:$L$103,12,1),VLOOKUP(Tabelle1!$C734,'40'!$A$4:$L$103,12,1))*40/$D734,0)</f>
        <v>0</v>
      </c>
      <c r="H734" s="3">
        <f t="shared" si="11"/>
        <v>0</v>
      </c>
    </row>
    <row r="735" spans="1:8" x14ac:dyDescent="0.25">
      <c r="A735" s="19"/>
      <c r="B735" s="20"/>
      <c r="C735" s="21"/>
      <c r="D735" s="17"/>
      <c r="E735" s="18"/>
      <c r="F735" s="25"/>
      <c r="G735" s="12">
        <f>IF(ISNUMBER($E735),IF($C735&gt;=MAX('40'!$A$4:$A$103),VLOOKUP(MAX('40'!$A$4:$A$103),'40'!$A$4:$L$103,12,1),VLOOKUP(Tabelle1!$C735,'40'!$A$4:$L$103,12,1))*40/$D735,0)</f>
        <v>0</v>
      </c>
      <c r="H735" s="3">
        <f t="shared" si="11"/>
        <v>0</v>
      </c>
    </row>
    <row r="736" spans="1:8" x14ac:dyDescent="0.25">
      <c r="A736" s="19"/>
      <c r="B736" s="20"/>
      <c r="C736" s="21"/>
      <c r="D736" s="17"/>
      <c r="E736" s="18"/>
      <c r="F736" s="25"/>
      <c r="G736" s="12">
        <f>IF(ISNUMBER($E736),IF($C736&gt;=MAX('40'!$A$4:$A$103),VLOOKUP(MAX('40'!$A$4:$A$103),'40'!$A$4:$L$103,12,1),VLOOKUP(Tabelle1!$C736,'40'!$A$4:$L$103,12,1))*40/$D736,0)</f>
        <v>0</v>
      </c>
      <c r="H736" s="3">
        <f t="shared" si="11"/>
        <v>0</v>
      </c>
    </row>
    <row r="737" spans="1:8" x14ac:dyDescent="0.25">
      <c r="A737" s="19"/>
      <c r="B737" s="20"/>
      <c r="C737" s="21"/>
      <c r="D737" s="17"/>
      <c r="E737" s="18"/>
      <c r="F737" s="25"/>
      <c r="G737" s="12">
        <f>IF(ISNUMBER($E737),IF($C737&gt;=MAX('40'!$A$4:$A$103),VLOOKUP(MAX('40'!$A$4:$A$103),'40'!$A$4:$L$103,12,1),VLOOKUP(Tabelle1!$C737,'40'!$A$4:$L$103,12,1))*40/$D737,0)</f>
        <v>0</v>
      </c>
      <c r="H737" s="3">
        <f t="shared" si="11"/>
        <v>0</v>
      </c>
    </row>
    <row r="738" spans="1:8" x14ac:dyDescent="0.25">
      <c r="A738" s="19"/>
      <c r="B738" s="20"/>
      <c r="C738" s="21"/>
      <c r="D738" s="17"/>
      <c r="E738" s="18"/>
      <c r="F738" s="25"/>
      <c r="G738" s="12">
        <f>IF(ISNUMBER($E738),IF($C738&gt;=MAX('40'!$A$4:$A$103),VLOOKUP(MAX('40'!$A$4:$A$103),'40'!$A$4:$L$103,12,1),VLOOKUP(Tabelle1!$C738,'40'!$A$4:$L$103,12,1))*40/$D738,0)</f>
        <v>0</v>
      </c>
      <c r="H738" s="3">
        <f t="shared" si="11"/>
        <v>0</v>
      </c>
    </row>
    <row r="739" spans="1:8" x14ac:dyDescent="0.25">
      <c r="A739" s="19"/>
      <c r="B739" s="20"/>
      <c r="C739" s="21"/>
      <c r="D739" s="17"/>
      <c r="E739" s="18"/>
      <c r="F739" s="25"/>
      <c r="G739" s="12">
        <f>IF(ISNUMBER($E739),IF($C739&gt;=MAX('40'!$A$4:$A$103),VLOOKUP(MAX('40'!$A$4:$A$103),'40'!$A$4:$L$103,12,1),VLOOKUP(Tabelle1!$C739,'40'!$A$4:$L$103,12,1))*40/$D739,0)</f>
        <v>0</v>
      </c>
      <c r="H739" s="3">
        <f t="shared" si="11"/>
        <v>0</v>
      </c>
    </row>
    <row r="740" spans="1:8" x14ac:dyDescent="0.25">
      <c r="A740" s="19"/>
      <c r="B740" s="20"/>
      <c r="C740" s="21"/>
      <c r="D740" s="17"/>
      <c r="E740" s="18"/>
      <c r="F740" s="25"/>
      <c r="G740" s="12">
        <f>IF(ISNUMBER($E740),IF($C740&gt;=MAX('40'!$A$4:$A$103),VLOOKUP(MAX('40'!$A$4:$A$103),'40'!$A$4:$L$103,12,1),VLOOKUP(Tabelle1!$C740,'40'!$A$4:$L$103,12,1))*40/$D740,0)</f>
        <v>0</v>
      </c>
      <c r="H740" s="3">
        <f t="shared" si="11"/>
        <v>0</v>
      </c>
    </row>
    <row r="741" spans="1:8" x14ac:dyDescent="0.25">
      <c r="A741" s="19"/>
      <c r="B741" s="20"/>
      <c r="C741" s="21"/>
      <c r="D741" s="17"/>
      <c r="E741" s="18"/>
      <c r="F741" s="25"/>
      <c r="G741" s="12">
        <f>IF(ISNUMBER($E741),IF($C741&gt;=MAX('40'!$A$4:$A$103),VLOOKUP(MAX('40'!$A$4:$A$103),'40'!$A$4:$L$103,12,1),VLOOKUP(Tabelle1!$C741,'40'!$A$4:$L$103,12,1))*40/$D741,0)</f>
        <v>0</v>
      </c>
      <c r="H741" s="3">
        <f t="shared" si="11"/>
        <v>0</v>
      </c>
    </row>
    <row r="742" spans="1:8" x14ac:dyDescent="0.25">
      <c r="A742" s="19"/>
      <c r="B742" s="20"/>
      <c r="C742" s="21"/>
      <c r="D742" s="17"/>
      <c r="E742" s="18"/>
      <c r="F742" s="25"/>
      <c r="G742" s="12">
        <f>IF(ISNUMBER($E742),IF($C742&gt;=MAX('40'!$A$4:$A$103),VLOOKUP(MAX('40'!$A$4:$A$103),'40'!$A$4:$L$103,12,1),VLOOKUP(Tabelle1!$C742,'40'!$A$4:$L$103,12,1))*40/$D742,0)</f>
        <v>0</v>
      </c>
      <c r="H742" s="3">
        <f t="shared" si="11"/>
        <v>0</v>
      </c>
    </row>
    <row r="743" spans="1:8" x14ac:dyDescent="0.25">
      <c r="A743" s="19"/>
      <c r="B743" s="20"/>
      <c r="C743" s="21"/>
      <c r="D743" s="17"/>
      <c r="E743" s="18"/>
      <c r="F743" s="25"/>
      <c r="G743" s="12">
        <f>IF(ISNUMBER($E743),IF($C743&gt;=MAX('40'!$A$4:$A$103),VLOOKUP(MAX('40'!$A$4:$A$103),'40'!$A$4:$L$103,12,1),VLOOKUP(Tabelle1!$C743,'40'!$A$4:$L$103,12,1))*40/$D743,0)</f>
        <v>0</v>
      </c>
      <c r="H743" s="3">
        <f t="shared" si="11"/>
        <v>0</v>
      </c>
    </row>
    <row r="744" spans="1:8" x14ac:dyDescent="0.25">
      <c r="A744" s="19"/>
      <c r="B744" s="20"/>
      <c r="C744" s="21"/>
      <c r="D744" s="17"/>
      <c r="E744" s="18"/>
      <c r="F744" s="25"/>
      <c r="G744" s="12">
        <f>IF(ISNUMBER($E744),IF($C744&gt;=MAX('40'!$A$4:$A$103),VLOOKUP(MAX('40'!$A$4:$A$103),'40'!$A$4:$L$103,12,1),VLOOKUP(Tabelle1!$C744,'40'!$A$4:$L$103,12,1))*40/$D744,0)</f>
        <v>0</v>
      </c>
      <c r="H744" s="3">
        <f t="shared" si="11"/>
        <v>0</v>
      </c>
    </row>
    <row r="745" spans="1:8" x14ac:dyDescent="0.25">
      <c r="A745" s="19"/>
      <c r="B745" s="20"/>
      <c r="C745" s="21"/>
      <c r="D745" s="17"/>
      <c r="E745" s="18"/>
      <c r="F745" s="25"/>
      <c r="G745" s="12">
        <f>IF(ISNUMBER($E745),IF($C745&gt;=MAX('40'!$A$4:$A$103),VLOOKUP(MAX('40'!$A$4:$A$103),'40'!$A$4:$L$103,12,1),VLOOKUP(Tabelle1!$C745,'40'!$A$4:$L$103,12,1))*40/$D745,0)</f>
        <v>0</v>
      </c>
      <c r="H745" s="3">
        <f t="shared" si="11"/>
        <v>0</v>
      </c>
    </row>
    <row r="746" spans="1:8" x14ac:dyDescent="0.25">
      <c r="A746" s="19"/>
      <c r="B746" s="20"/>
      <c r="C746" s="21"/>
      <c r="D746" s="17"/>
      <c r="E746" s="18"/>
      <c r="F746" s="25"/>
      <c r="G746" s="12">
        <f>IF(ISNUMBER($E746),IF($C746&gt;=MAX('40'!$A$4:$A$103),VLOOKUP(MAX('40'!$A$4:$A$103),'40'!$A$4:$L$103,12,1),VLOOKUP(Tabelle1!$C746,'40'!$A$4:$L$103,12,1))*40/$D746,0)</f>
        <v>0</v>
      </c>
      <c r="H746" s="3">
        <f t="shared" si="11"/>
        <v>0</v>
      </c>
    </row>
    <row r="747" spans="1:8" x14ac:dyDescent="0.25">
      <c r="A747" s="19"/>
      <c r="B747" s="20"/>
      <c r="C747" s="21"/>
      <c r="D747" s="17"/>
      <c r="E747" s="18"/>
      <c r="F747" s="25"/>
      <c r="G747" s="12">
        <f>IF(ISNUMBER($E747),IF($C747&gt;=MAX('40'!$A$4:$A$103),VLOOKUP(MAX('40'!$A$4:$A$103),'40'!$A$4:$L$103,12,1),VLOOKUP(Tabelle1!$C747,'40'!$A$4:$L$103,12,1))*40/$D747,0)</f>
        <v>0</v>
      </c>
      <c r="H747" s="3">
        <f t="shared" si="11"/>
        <v>0</v>
      </c>
    </row>
    <row r="748" spans="1:8" x14ac:dyDescent="0.25">
      <c r="A748" s="19"/>
      <c r="B748" s="20"/>
      <c r="C748" s="21"/>
      <c r="D748" s="17"/>
      <c r="E748" s="18"/>
      <c r="F748" s="25"/>
      <c r="G748" s="12">
        <f>IF(ISNUMBER($E748),IF($C748&gt;=MAX('40'!$A$4:$A$103),VLOOKUP(MAX('40'!$A$4:$A$103),'40'!$A$4:$L$103,12,1),VLOOKUP(Tabelle1!$C748,'40'!$A$4:$L$103,12,1))*40/$D748,0)</f>
        <v>0</v>
      </c>
      <c r="H748" s="3">
        <f t="shared" si="11"/>
        <v>0</v>
      </c>
    </row>
    <row r="749" spans="1:8" x14ac:dyDescent="0.25">
      <c r="A749" s="19"/>
      <c r="B749" s="20"/>
      <c r="C749" s="21"/>
      <c r="D749" s="17"/>
      <c r="E749" s="18"/>
      <c r="F749" s="25"/>
      <c r="G749" s="12">
        <f>IF(ISNUMBER($E749),IF($C749&gt;=MAX('40'!$A$4:$A$103),VLOOKUP(MAX('40'!$A$4:$A$103),'40'!$A$4:$L$103,12,1),VLOOKUP(Tabelle1!$C749,'40'!$A$4:$L$103,12,1))*40/$D749,0)</f>
        <v>0</v>
      </c>
      <c r="H749" s="3">
        <f t="shared" si="11"/>
        <v>0</v>
      </c>
    </row>
    <row r="750" spans="1:8" x14ac:dyDescent="0.25">
      <c r="A750" s="19"/>
      <c r="B750" s="20"/>
      <c r="C750" s="21"/>
      <c r="D750" s="17"/>
      <c r="E750" s="18"/>
      <c r="F750" s="25"/>
      <c r="G750" s="12">
        <f>IF(ISNUMBER($E750),IF($C750&gt;=MAX('40'!$A$4:$A$103),VLOOKUP(MAX('40'!$A$4:$A$103),'40'!$A$4:$L$103,12,1),VLOOKUP(Tabelle1!$C750,'40'!$A$4:$L$103,12,1))*40/$D750,0)</f>
        <v>0</v>
      </c>
      <c r="H750" s="3">
        <f t="shared" si="11"/>
        <v>0</v>
      </c>
    </row>
    <row r="751" spans="1:8" x14ac:dyDescent="0.25">
      <c r="A751" s="19"/>
      <c r="B751" s="20"/>
      <c r="C751" s="21"/>
      <c r="D751" s="17"/>
      <c r="E751" s="18"/>
      <c r="F751" s="25"/>
      <c r="G751" s="12">
        <f>IF(ISNUMBER($E751),IF($C751&gt;=MAX('40'!$A$4:$A$103),VLOOKUP(MAX('40'!$A$4:$A$103),'40'!$A$4:$L$103,12,1),VLOOKUP(Tabelle1!$C751,'40'!$A$4:$L$103,12,1))*40/$D751,0)</f>
        <v>0</v>
      </c>
      <c r="H751" s="3">
        <f t="shared" ref="H751:H814" si="12">+G751*F751</f>
        <v>0</v>
      </c>
    </row>
    <row r="752" spans="1:8" x14ac:dyDescent="0.25">
      <c r="A752" s="19"/>
      <c r="B752" s="20"/>
      <c r="C752" s="21"/>
      <c r="D752" s="17"/>
      <c r="E752" s="18"/>
      <c r="F752" s="25"/>
      <c r="G752" s="12">
        <f>IF(ISNUMBER($E752),IF($C752&gt;=MAX('40'!$A$4:$A$103),VLOOKUP(MAX('40'!$A$4:$A$103),'40'!$A$4:$L$103,12,1),VLOOKUP(Tabelle1!$C752,'40'!$A$4:$L$103,12,1))*40/$D752,0)</f>
        <v>0</v>
      </c>
      <c r="H752" s="3">
        <f t="shared" si="12"/>
        <v>0</v>
      </c>
    </row>
    <row r="753" spans="1:8" x14ac:dyDescent="0.25">
      <c r="A753" s="19"/>
      <c r="B753" s="20"/>
      <c r="C753" s="21"/>
      <c r="D753" s="17"/>
      <c r="E753" s="18"/>
      <c r="F753" s="25"/>
      <c r="G753" s="12">
        <f>IF(ISNUMBER($E753),IF($C753&gt;=MAX('40'!$A$4:$A$103),VLOOKUP(MAX('40'!$A$4:$A$103),'40'!$A$4:$L$103,12,1),VLOOKUP(Tabelle1!$C753,'40'!$A$4:$L$103,12,1))*40/$D753,0)</f>
        <v>0</v>
      </c>
      <c r="H753" s="3">
        <f t="shared" si="12"/>
        <v>0</v>
      </c>
    </row>
    <row r="754" spans="1:8" x14ac:dyDescent="0.25">
      <c r="A754" s="19"/>
      <c r="B754" s="20"/>
      <c r="C754" s="21"/>
      <c r="D754" s="17"/>
      <c r="E754" s="18"/>
      <c r="F754" s="25"/>
      <c r="G754" s="12">
        <f>IF(ISNUMBER($E754),IF($C754&gt;=MAX('40'!$A$4:$A$103),VLOOKUP(MAX('40'!$A$4:$A$103),'40'!$A$4:$L$103,12,1),VLOOKUP(Tabelle1!$C754,'40'!$A$4:$L$103,12,1))*40/$D754,0)</f>
        <v>0</v>
      </c>
      <c r="H754" s="3">
        <f t="shared" si="12"/>
        <v>0</v>
      </c>
    </row>
    <row r="755" spans="1:8" x14ac:dyDescent="0.25">
      <c r="A755" s="19"/>
      <c r="B755" s="20"/>
      <c r="C755" s="21"/>
      <c r="D755" s="17"/>
      <c r="E755" s="18"/>
      <c r="F755" s="25"/>
      <c r="G755" s="12">
        <f>IF(ISNUMBER($E755),IF($C755&gt;=MAX('40'!$A$4:$A$103),VLOOKUP(MAX('40'!$A$4:$A$103),'40'!$A$4:$L$103,12,1),VLOOKUP(Tabelle1!$C755,'40'!$A$4:$L$103,12,1))*40/$D755,0)</f>
        <v>0</v>
      </c>
      <c r="H755" s="3">
        <f t="shared" si="12"/>
        <v>0</v>
      </c>
    </row>
    <row r="756" spans="1:8" x14ac:dyDescent="0.25">
      <c r="A756" s="19"/>
      <c r="B756" s="20"/>
      <c r="C756" s="21"/>
      <c r="D756" s="17"/>
      <c r="E756" s="18"/>
      <c r="F756" s="25"/>
      <c r="G756" s="12">
        <f>IF(ISNUMBER($E756),IF($C756&gt;=MAX('40'!$A$4:$A$103),VLOOKUP(MAX('40'!$A$4:$A$103),'40'!$A$4:$L$103,12,1),VLOOKUP(Tabelle1!$C756,'40'!$A$4:$L$103,12,1))*40/$D756,0)</f>
        <v>0</v>
      </c>
      <c r="H756" s="3">
        <f t="shared" si="12"/>
        <v>0</v>
      </c>
    </row>
    <row r="757" spans="1:8" x14ac:dyDescent="0.25">
      <c r="A757" s="19"/>
      <c r="B757" s="20"/>
      <c r="C757" s="21"/>
      <c r="D757" s="17"/>
      <c r="E757" s="18"/>
      <c r="F757" s="25"/>
      <c r="G757" s="12">
        <f>IF(ISNUMBER($E757),IF($C757&gt;=MAX('40'!$A$4:$A$103),VLOOKUP(MAX('40'!$A$4:$A$103),'40'!$A$4:$L$103,12,1),VLOOKUP(Tabelle1!$C757,'40'!$A$4:$L$103,12,1))*40/$D757,0)</f>
        <v>0</v>
      </c>
      <c r="H757" s="3">
        <f t="shared" si="12"/>
        <v>0</v>
      </c>
    </row>
    <row r="758" spans="1:8" x14ac:dyDescent="0.25">
      <c r="A758" s="19"/>
      <c r="B758" s="20"/>
      <c r="C758" s="21"/>
      <c r="D758" s="17"/>
      <c r="E758" s="18"/>
      <c r="F758" s="25"/>
      <c r="G758" s="12">
        <f>IF(ISNUMBER($E758),IF($C758&gt;=MAX('40'!$A$4:$A$103),VLOOKUP(MAX('40'!$A$4:$A$103),'40'!$A$4:$L$103,12,1),VLOOKUP(Tabelle1!$C758,'40'!$A$4:$L$103,12,1))*40/$D758,0)</f>
        <v>0</v>
      </c>
      <c r="H758" s="3">
        <f t="shared" si="12"/>
        <v>0</v>
      </c>
    </row>
    <row r="759" spans="1:8" x14ac:dyDescent="0.25">
      <c r="A759" s="19"/>
      <c r="B759" s="20"/>
      <c r="C759" s="21"/>
      <c r="D759" s="17"/>
      <c r="E759" s="18"/>
      <c r="F759" s="25"/>
      <c r="G759" s="12">
        <f>IF(ISNUMBER($E759),IF($C759&gt;=MAX('40'!$A$4:$A$103),VLOOKUP(MAX('40'!$A$4:$A$103),'40'!$A$4:$L$103,12,1),VLOOKUP(Tabelle1!$C759,'40'!$A$4:$L$103,12,1))*40/$D759,0)</f>
        <v>0</v>
      </c>
      <c r="H759" s="3">
        <f t="shared" si="12"/>
        <v>0</v>
      </c>
    </row>
    <row r="760" spans="1:8" x14ac:dyDescent="0.25">
      <c r="A760" s="19"/>
      <c r="B760" s="20"/>
      <c r="C760" s="21"/>
      <c r="D760" s="17"/>
      <c r="E760" s="18"/>
      <c r="F760" s="25"/>
      <c r="G760" s="12">
        <f>IF(ISNUMBER($E760),IF($C760&gt;=MAX('40'!$A$4:$A$103),VLOOKUP(MAX('40'!$A$4:$A$103),'40'!$A$4:$L$103,12,1),VLOOKUP(Tabelle1!$C760,'40'!$A$4:$L$103,12,1))*40/$D760,0)</f>
        <v>0</v>
      </c>
      <c r="H760" s="3">
        <f t="shared" si="12"/>
        <v>0</v>
      </c>
    </row>
    <row r="761" spans="1:8" x14ac:dyDescent="0.25">
      <c r="A761" s="19"/>
      <c r="B761" s="20"/>
      <c r="C761" s="21"/>
      <c r="D761" s="17"/>
      <c r="E761" s="18"/>
      <c r="F761" s="25"/>
      <c r="G761" s="12">
        <f>IF(ISNUMBER($E761),IF($C761&gt;=MAX('40'!$A$4:$A$103),VLOOKUP(MAX('40'!$A$4:$A$103),'40'!$A$4:$L$103,12,1),VLOOKUP(Tabelle1!$C761,'40'!$A$4:$L$103,12,1))*40/$D761,0)</f>
        <v>0</v>
      </c>
      <c r="H761" s="3">
        <f t="shared" si="12"/>
        <v>0</v>
      </c>
    </row>
    <row r="762" spans="1:8" x14ac:dyDescent="0.25">
      <c r="A762" s="19"/>
      <c r="B762" s="20"/>
      <c r="C762" s="21"/>
      <c r="D762" s="17"/>
      <c r="E762" s="18"/>
      <c r="F762" s="25"/>
      <c r="G762" s="12">
        <f>IF(ISNUMBER($E762),IF($C762&gt;=MAX('40'!$A$4:$A$103),VLOOKUP(MAX('40'!$A$4:$A$103),'40'!$A$4:$L$103,12,1),VLOOKUP(Tabelle1!$C762,'40'!$A$4:$L$103,12,1))*40/$D762,0)</f>
        <v>0</v>
      </c>
      <c r="H762" s="3">
        <f t="shared" si="12"/>
        <v>0</v>
      </c>
    </row>
    <row r="763" spans="1:8" x14ac:dyDescent="0.25">
      <c r="A763" s="19"/>
      <c r="B763" s="20"/>
      <c r="C763" s="21"/>
      <c r="D763" s="17"/>
      <c r="E763" s="18"/>
      <c r="F763" s="25"/>
      <c r="G763" s="12">
        <f>IF(ISNUMBER($E763),IF($C763&gt;=MAX('40'!$A$4:$A$103),VLOOKUP(MAX('40'!$A$4:$A$103),'40'!$A$4:$L$103,12,1),VLOOKUP(Tabelle1!$C763,'40'!$A$4:$L$103,12,1))*40/$D763,0)</f>
        <v>0</v>
      </c>
      <c r="H763" s="3">
        <f t="shared" si="12"/>
        <v>0</v>
      </c>
    </row>
    <row r="764" spans="1:8" x14ac:dyDescent="0.25">
      <c r="A764" s="19"/>
      <c r="B764" s="20"/>
      <c r="C764" s="21"/>
      <c r="D764" s="17"/>
      <c r="E764" s="18"/>
      <c r="F764" s="25"/>
      <c r="G764" s="12">
        <f>IF(ISNUMBER($E764),IF($C764&gt;=MAX('40'!$A$4:$A$103),VLOOKUP(MAX('40'!$A$4:$A$103),'40'!$A$4:$L$103,12,1),VLOOKUP(Tabelle1!$C764,'40'!$A$4:$L$103,12,1))*40/$D764,0)</f>
        <v>0</v>
      </c>
      <c r="H764" s="3">
        <f t="shared" si="12"/>
        <v>0</v>
      </c>
    </row>
    <row r="765" spans="1:8" x14ac:dyDescent="0.25">
      <c r="A765" s="19"/>
      <c r="B765" s="20"/>
      <c r="C765" s="21"/>
      <c r="D765" s="17"/>
      <c r="E765" s="18"/>
      <c r="F765" s="25"/>
      <c r="G765" s="12">
        <f>IF(ISNUMBER($E765),IF($C765&gt;=MAX('40'!$A$4:$A$103),VLOOKUP(MAX('40'!$A$4:$A$103),'40'!$A$4:$L$103,12,1),VLOOKUP(Tabelle1!$C765,'40'!$A$4:$L$103,12,1))*40/$D765,0)</f>
        <v>0</v>
      </c>
      <c r="H765" s="3">
        <f t="shared" si="12"/>
        <v>0</v>
      </c>
    </row>
    <row r="766" spans="1:8" x14ac:dyDescent="0.25">
      <c r="A766" s="19"/>
      <c r="B766" s="20"/>
      <c r="C766" s="21"/>
      <c r="D766" s="17"/>
      <c r="E766" s="18"/>
      <c r="F766" s="25"/>
      <c r="G766" s="12">
        <f>IF(ISNUMBER($E766),IF($C766&gt;=MAX('40'!$A$4:$A$103),VLOOKUP(MAX('40'!$A$4:$A$103),'40'!$A$4:$L$103,12,1),VLOOKUP(Tabelle1!$C766,'40'!$A$4:$L$103,12,1))*40/$D766,0)</f>
        <v>0</v>
      </c>
      <c r="H766" s="3">
        <f t="shared" si="12"/>
        <v>0</v>
      </c>
    </row>
    <row r="767" spans="1:8" x14ac:dyDescent="0.25">
      <c r="A767" s="19"/>
      <c r="B767" s="20"/>
      <c r="C767" s="21"/>
      <c r="D767" s="17"/>
      <c r="E767" s="18"/>
      <c r="F767" s="25"/>
      <c r="G767" s="12">
        <f>IF(ISNUMBER($E767),IF($C767&gt;=MAX('40'!$A$4:$A$103),VLOOKUP(MAX('40'!$A$4:$A$103),'40'!$A$4:$L$103,12,1),VLOOKUP(Tabelle1!$C767,'40'!$A$4:$L$103,12,1))*40/$D767,0)</f>
        <v>0</v>
      </c>
      <c r="H767" s="3">
        <f t="shared" si="12"/>
        <v>0</v>
      </c>
    </row>
    <row r="768" spans="1:8" x14ac:dyDescent="0.25">
      <c r="A768" s="19"/>
      <c r="B768" s="20"/>
      <c r="C768" s="21"/>
      <c r="D768" s="17"/>
      <c r="E768" s="18"/>
      <c r="F768" s="25"/>
      <c r="G768" s="12">
        <f>IF(ISNUMBER($E768),IF($C768&gt;=MAX('40'!$A$4:$A$103),VLOOKUP(MAX('40'!$A$4:$A$103),'40'!$A$4:$L$103,12,1),VLOOKUP(Tabelle1!$C768,'40'!$A$4:$L$103,12,1))*40/$D768,0)</f>
        <v>0</v>
      </c>
      <c r="H768" s="3">
        <f t="shared" si="12"/>
        <v>0</v>
      </c>
    </row>
    <row r="769" spans="1:8" x14ac:dyDescent="0.25">
      <c r="A769" s="19"/>
      <c r="B769" s="20"/>
      <c r="C769" s="21"/>
      <c r="D769" s="17"/>
      <c r="E769" s="18"/>
      <c r="F769" s="25"/>
      <c r="G769" s="12">
        <f>IF(ISNUMBER($E769),IF($C769&gt;=MAX('40'!$A$4:$A$103),VLOOKUP(MAX('40'!$A$4:$A$103),'40'!$A$4:$L$103,12,1),VLOOKUP(Tabelle1!$C769,'40'!$A$4:$L$103,12,1))*40/$D769,0)</f>
        <v>0</v>
      </c>
      <c r="H769" s="3">
        <f t="shared" si="12"/>
        <v>0</v>
      </c>
    </row>
    <row r="770" spans="1:8" x14ac:dyDescent="0.25">
      <c r="A770" s="19"/>
      <c r="B770" s="20"/>
      <c r="C770" s="21"/>
      <c r="D770" s="17"/>
      <c r="E770" s="18"/>
      <c r="F770" s="25"/>
      <c r="G770" s="12">
        <f>IF(ISNUMBER($E770),IF($C770&gt;=MAX('40'!$A$4:$A$103),VLOOKUP(MAX('40'!$A$4:$A$103),'40'!$A$4:$L$103,12,1),VLOOKUP(Tabelle1!$C770,'40'!$A$4:$L$103,12,1))*40/$D770,0)</f>
        <v>0</v>
      </c>
      <c r="H770" s="3">
        <f t="shared" si="12"/>
        <v>0</v>
      </c>
    </row>
    <row r="771" spans="1:8" x14ac:dyDescent="0.25">
      <c r="A771" s="19"/>
      <c r="B771" s="20"/>
      <c r="C771" s="21"/>
      <c r="D771" s="17"/>
      <c r="E771" s="18"/>
      <c r="F771" s="25"/>
      <c r="G771" s="12">
        <f>IF(ISNUMBER($E771),IF($C771&gt;=MAX('40'!$A$4:$A$103),VLOOKUP(MAX('40'!$A$4:$A$103),'40'!$A$4:$L$103,12,1),VLOOKUP(Tabelle1!$C771,'40'!$A$4:$L$103,12,1))*40/$D771,0)</f>
        <v>0</v>
      </c>
      <c r="H771" s="3">
        <f t="shared" si="12"/>
        <v>0</v>
      </c>
    </row>
    <row r="772" spans="1:8" x14ac:dyDescent="0.25">
      <c r="A772" s="19"/>
      <c r="B772" s="20"/>
      <c r="C772" s="21"/>
      <c r="D772" s="17"/>
      <c r="E772" s="18"/>
      <c r="F772" s="25"/>
      <c r="G772" s="12">
        <f>IF(ISNUMBER($E772),IF($C772&gt;=MAX('40'!$A$4:$A$103),VLOOKUP(MAX('40'!$A$4:$A$103),'40'!$A$4:$L$103,12,1),VLOOKUP(Tabelle1!$C772,'40'!$A$4:$L$103,12,1))*40/$D772,0)</f>
        <v>0</v>
      </c>
      <c r="H772" s="3">
        <f t="shared" si="12"/>
        <v>0</v>
      </c>
    </row>
    <row r="773" spans="1:8" x14ac:dyDescent="0.25">
      <c r="A773" s="19"/>
      <c r="B773" s="20"/>
      <c r="C773" s="21"/>
      <c r="D773" s="17"/>
      <c r="E773" s="18"/>
      <c r="F773" s="25"/>
      <c r="G773" s="12">
        <f>IF(ISNUMBER($E773),IF($C773&gt;=MAX('40'!$A$4:$A$103),VLOOKUP(MAX('40'!$A$4:$A$103),'40'!$A$4:$L$103,12,1),VLOOKUP(Tabelle1!$C773,'40'!$A$4:$L$103,12,1))*40/$D773,0)</f>
        <v>0</v>
      </c>
      <c r="H773" s="3">
        <f t="shared" si="12"/>
        <v>0</v>
      </c>
    </row>
    <row r="774" spans="1:8" x14ac:dyDescent="0.25">
      <c r="A774" s="19"/>
      <c r="B774" s="20"/>
      <c r="C774" s="21"/>
      <c r="D774" s="17"/>
      <c r="E774" s="18"/>
      <c r="F774" s="25"/>
      <c r="G774" s="12">
        <f>IF(ISNUMBER($E774),IF($C774&gt;=MAX('40'!$A$4:$A$103),VLOOKUP(MAX('40'!$A$4:$A$103),'40'!$A$4:$L$103,12,1),VLOOKUP(Tabelle1!$C774,'40'!$A$4:$L$103,12,1))*40/$D774,0)</f>
        <v>0</v>
      </c>
      <c r="H774" s="3">
        <f t="shared" si="12"/>
        <v>0</v>
      </c>
    </row>
    <row r="775" spans="1:8" x14ac:dyDescent="0.25">
      <c r="A775" s="19"/>
      <c r="B775" s="20"/>
      <c r="C775" s="21"/>
      <c r="D775" s="17"/>
      <c r="E775" s="18"/>
      <c r="F775" s="25"/>
      <c r="G775" s="12">
        <f>IF(ISNUMBER($E775),IF($C775&gt;=MAX('40'!$A$4:$A$103),VLOOKUP(MAX('40'!$A$4:$A$103),'40'!$A$4:$L$103,12,1),VLOOKUP(Tabelle1!$C775,'40'!$A$4:$L$103,12,1))*40/$D775,0)</f>
        <v>0</v>
      </c>
      <c r="H775" s="3">
        <f t="shared" si="12"/>
        <v>0</v>
      </c>
    </row>
    <row r="776" spans="1:8" x14ac:dyDescent="0.25">
      <c r="A776" s="19"/>
      <c r="B776" s="20"/>
      <c r="C776" s="21"/>
      <c r="D776" s="17"/>
      <c r="E776" s="18"/>
      <c r="F776" s="25"/>
      <c r="G776" s="12">
        <f>IF(ISNUMBER($E776),IF($C776&gt;=MAX('40'!$A$4:$A$103),VLOOKUP(MAX('40'!$A$4:$A$103),'40'!$A$4:$L$103,12,1),VLOOKUP(Tabelle1!$C776,'40'!$A$4:$L$103,12,1))*40/$D776,0)</f>
        <v>0</v>
      </c>
      <c r="H776" s="3">
        <f t="shared" si="12"/>
        <v>0</v>
      </c>
    </row>
    <row r="777" spans="1:8" x14ac:dyDescent="0.25">
      <c r="A777" s="19"/>
      <c r="B777" s="20"/>
      <c r="C777" s="21"/>
      <c r="D777" s="17"/>
      <c r="E777" s="18"/>
      <c r="F777" s="25"/>
      <c r="G777" s="12">
        <f>IF(ISNUMBER($E777),IF($C777&gt;=MAX('40'!$A$4:$A$103),VLOOKUP(MAX('40'!$A$4:$A$103),'40'!$A$4:$L$103,12,1),VLOOKUP(Tabelle1!$C777,'40'!$A$4:$L$103,12,1))*40/$D777,0)</f>
        <v>0</v>
      </c>
      <c r="H777" s="3">
        <f t="shared" si="12"/>
        <v>0</v>
      </c>
    </row>
    <row r="778" spans="1:8" x14ac:dyDescent="0.25">
      <c r="A778" s="19"/>
      <c r="B778" s="20"/>
      <c r="C778" s="21"/>
      <c r="D778" s="17"/>
      <c r="E778" s="18"/>
      <c r="F778" s="25"/>
      <c r="G778" s="12">
        <f>IF(ISNUMBER($E778),IF($C778&gt;=MAX('40'!$A$4:$A$103),VLOOKUP(MAX('40'!$A$4:$A$103),'40'!$A$4:$L$103,12,1),VLOOKUP(Tabelle1!$C778,'40'!$A$4:$L$103,12,1))*40/$D778,0)</f>
        <v>0</v>
      </c>
      <c r="H778" s="3">
        <f t="shared" si="12"/>
        <v>0</v>
      </c>
    </row>
    <row r="779" spans="1:8" x14ac:dyDescent="0.25">
      <c r="A779" s="19"/>
      <c r="B779" s="20"/>
      <c r="C779" s="21"/>
      <c r="D779" s="17"/>
      <c r="E779" s="18"/>
      <c r="F779" s="25"/>
      <c r="G779" s="12">
        <f>IF(ISNUMBER($E779),IF($C779&gt;=MAX('40'!$A$4:$A$103),VLOOKUP(MAX('40'!$A$4:$A$103),'40'!$A$4:$L$103,12,1),VLOOKUP(Tabelle1!$C779,'40'!$A$4:$L$103,12,1))*40/$D779,0)</f>
        <v>0</v>
      </c>
      <c r="H779" s="3">
        <f t="shared" si="12"/>
        <v>0</v>
      </c>
    </row>
    <row r="780" spans="1:8" x14ac:dyDescent="0.25">
      <c r="A780" s="19"/>
      <c r="B780" s="20"/>
      <c r="C780" s="21"/>
      <c r="D780" s="17"/>
      <c r="E780" s="18"/>
      <c r="F780" s="25"/>
      <c r="G780" s="12">
        <f>IF(ISNUMBER($E780),IF($C780&gt;=MAX('40'!$A$4:$A$103),VLOOKUP(MAX('40'!$A$4:$A$103),'40'!$A$4:$L$103,12,1),VLOOKUP(Tabelle1!$C780,'40'!$A$4:$L$103,12,1))*40/$D780,0)</f>
        <v>0</v>
      </c>
      <c r="H780" s="3">
        <f t="shared" si="12"/>
        <v>0</v>
      </c>
    </row>
    <row r="781" spans="1:8" x14ac:dyDescent="0.25">
      <c r="A781" s="19"/>
      <c r="B781" s="20"/>
      <c r="C781" s="21"/>
      <c r="D781" s="17"/>
      <c r="E781" s="18"/>
      <c r="F781" s="25"/>
      <c r="G781" s="12">
        <f>IF(ISNUMBER($E781),IF($C781&gt;=MAX('40'!$A$4:$A$103),VLOOKUP(MAX('40'!$A$4:$A$103),'40'!$A$4:$L$103,12,1),VLOOKUP(Tabelle1!$C781,'40'!$A$4:$L$103,12,1))*40/$D781,0)</f>
        <v>0</v>
      </c>
      <c r="H781" s="3">
        <f t="shared" si="12"/>
        <v>0</v>
      </c>
    </row>
    <row r="782" spans="1:8" x14ac:dyDescent="0.25">
      <c r="A782" s="19"/>
      <c r="B782" s="20"/>
      <c r="C782" s="21"/>
      <c r="D782" s="17"/>
      <c r="E782" s="18"/>
      <c r="F782" s="25"/>
      <c r="G782" s="12">
        <f>IF(ISNUMBER($E782),IF($C782&gt;=MAX('40'!$A$4:$A$103),VLOOKUP(MAX('40'!$A$4:$A$103),'40'!$A$4:$L$103,12,1),VLOOKUP(Tabelle1!$C782,'40'!$A$4:$L$103,12,1))*40/$D782,0)</f>
        <v>0</v>
      </c>
      <c r="H782" s="3">
        <f t="shared" si="12"/>
        <v>0</v>
      </c>
    </row>
    <row r="783" spans="1:8" x14ac:dyDescent="0.25">
      <c r="A783" s="19"/>
      <c r="B783" s="20"/>
      <c r="C783" s="21"/>
      <c r="D783" s="17"/>
      <c r="E783" s="18"/>
      <c r="F783" s="25"/>
      <c r="G783" s="12">
        <f>IF(ISNUMBER($E783),IF($C783&gt;=MAX('40'!$A$4:$A$103),VLOOKUP(MAX('40'!$A$4:$A$103),'40'!$A$4:$L$103,12,1),VLOOKUP(Tabelle1!$C783,'40'!$A$4:$L$103,12,1))*40/$D783,0)</f>
        <v>0</v>
      </c>
      <c r="H783" s="3">
        <f t="shared" si="12"/>
        <v>0</v>
      </c>
    </row>
    <row r="784" spans="1:8" x14ac:dyDescent="0.25">
      <c r="A784" s="19"/>
      <c r="B784" s="20"/>
      <c r="C784" s="21"/>
      <c r="D784" s="17"/>
      <c r="E784" s="18"/>
      <c r="F784" s="25"/>
      <c r="G784" s="12">
        <f>IF(ISNUMBER($E784),IF($C784&gt;=MAX('40'!$A$4:$A$103),VLOOKUP(MAX('40'!$A$4:$A$103),'40'!$A$4:$L$103,12,1),VLOOKUP(Tabelle1!$C784,'40'!$A$4:$L$103,12,1))*40/$D784,0)</f>
        <v>0</v>
      </c>
      <c r="H784" s="3">
        <f t="shared" si="12"/>
        <v>0</v>
      </c>
    </row>
    <row r="785" spans="1:8" x14ac:dyDescent="0.25">
      <c r="A785" s="19"/>
      <c r="B785" s="20"/>
      <c r="C785" s="21"/>
      <c r="D785" s="17"/>
      <c r="E785" s="18"/>
      <c r="F785" s="25"/>
      <c r="G785" s="12">
        <f>IF(ISNUMBER($E785),IF($C785&gt;=MAX('40'!$A$4:$A$103),VLOOKUP(MAX('40'!$A$4:$A$103),'40'!$A$4:$L$103,12,1),VLOOKUP(Tabelle1!$C785,'40'!$A$4:$L$103,12,1))*40/$D785,0)</f>
        <v>0</v>
      </c>
      <c r="H785" s="3">
        <f t="shared" si="12"/>
        <v>0</v>
      </c>
    </row>
    <row r="786" spans="1:8" x14ac:dyDescent="0.25">
      <c r="A786" s="19"/>
      <c r="B786" s="20"/>
      <c r="C786" s="21"/>
      <c r="D786" s="17"/>
      <c r="E786" s="18"/>
      <c r="F786" s="25"/>
      <c r="G786" s="12">
        <f>IF(ISNUMBER($E786),IF($C786&gt;=MAX('40'!$A$4:$A$103),VLOOKUP(MAX('40'!$A$4:$A$103),'40'!$A$4:$L$103,12,1),VLOOKUP(Tabelle1!$C786,'40'!$A$4:$L$103,12,1))*40/$D786,0)</f>
        <v>0</v>
      </c>
      <c r="H786" s="3">
        <f t="shared" si="12"/>
        <v>0</v>
      </c>
    </row>
    <row r="787" spans="1:8" x14ac:dyDescent="0.25">
      <c r="A787" s="19"/>
      <c r="B787" s="20"/>
      <c r="C787" s="21"/>
      <c r="D787" s="17"/>
      <c r="E787" s="18"/>
      <c r="F787" s="25"/>
      <c r="G787" s="12">
        <f>IF(ISNUMBER($E787),IF($C787&gt;=MAX('40'!$A$4:$A$103),VLOOKUP(MAX('40'!$A$4:$A$103),'40'!$A$4:$L$103,12,1),VLOOKUP(Tabelle1!$C787,'40'!$A$4:$L$103,12,1))*40/$D787,0)</f>
        <v>0</v>
      </c>
      <c r="H787" s="3">
        <f t="shared" si="12"/>
        <v>0</v>
      </c>
    </row>
    <row r="788" spans="1:8" x14ac:dyDescent="0.25">
      <c r="A788" s="19"/>
      <c r="B788" s="20"/>
      <c r="C788" s="21"/>
      <c r="D788" s="17"/>
      <c r="E788" s="18"/>
      <c r="F788" s="25"/>
      <c r="G788" s="12">
        <f>IF(ISNUMBER($E788),IF($C788&gt;=MAX('40'!$A$4:$A$103),VLOOKUP(MAX('40'!$A$4:$A$103),'40'!$A$4:$L$103,12,1),VLOOKUP(Tabelle1!$C788,'40'!$A$4:$L$103,12,1))*40/$D788,0)</f>
        <v>0</v>
      </c>
      <c r="H788" s="3">
        <f t="shared" si="12"/>
        <v>0</v>
      </c>
    </row>
    <row r="789" spans="1:8" x14ac:dyDescent="0.25">
      <c r="A789" s="19"/>
      <c r="B789" s="20"/>
      <c r="C789" s="21"/>
      <c r="D789" s="17"/>
      <c r="E789" s="18"/>
      <c r="F789" s="25"/>
      <c r="G789" s="12">
        <f>IF(ISNUMBER($E789),IF($C789&gt;=MAX('40'!$A$4:$A$103),VLOOKUP(MAX('40'!$A$4:$A$103),'40'!$A$4:$L$103,12,1),VLOOKUP(Tabelle1!$C789,'40'!$A$4:$L$103,12,1))*40/$D789,0)</f>
        <v>0</v>
      </c>
      <c r="H789" s="3">
        <f t="shared" si="12"/>
        <v>0</v>
      </c>
    </row>
    <row r="790" spans="1:8" x14ac:dyDescent="0.25">
      <c r="A790" s="19"/>
      <c r="B790" s="20"/>
      <c r="C790" s="21"/>
      <c r="D790" s="17"/>
      <c r="E790" s="18"/>
      <c r="F790" s="25"/>
      <c r="G790" s="12">
        <f>IF(ISNUMBER($E790),IF($C790&gt;=MAX('40'!$A$4:$A$103),VLOOKUP(MAX('40'!$A$4:$A$103),'40'!$A$4:$L$103,12,1),VLOOKUP(Tabelle1!$C790,'40'!$A$4:$L$103,12,1))*40/$D790,0)</f>
        <v>0</v>
      </c>
      <c r="H790" s="3">
        <f t="shared" si="12"/>
        <v>0</v>
      </c>
    </row>
    <row r="791" spans="1:8" x14ac:dyDescent="0.25">
      <c r="A791" s="19"/>
      <c r="B791" s="20"/>
      <c r="C791" s="21"/>
      <c r="D791" s="17"/>
      <c r="E791" s="18"/>
      <c r="F791" s="25"/>
      <c r="G791" s="12">
        <f>IF(ISNUMBER($E791),IF($C791&gt;=MAX('40'!$A$4:$A$103),VLOOKUP(MAX('40'!$A$4:$A$103),'40'!$A$4:$L$103,12,1),VLOOKUP(Tabelle1!$C791,'40'!$A$4:$L$103,12,1))*40/$D791,0)</f>
        <v>0</v>
      </c>
      <c r="H791" s="3">
        <f t="shared" si="12"/>
        <v>0</v>
      </c>
    </row>
    <row r="792" spans="1:8" x14ac:dyDescent="0.25">
      <c r="A792" s="19"/>
      <c r="B792" s="20"/>
      <c r="C792" s="21"/>
      <c r="D792" s="17"/>
      <c r="E792" s="18"/>
      <c r="F792" s="25"/>
      <c r="G792" s="12">
        <f>IF(ISNUMBER($E792),IF($C792&gt;=MAX('40'!$A$4:$A$103),VLOOKUP(MAX('40'!$A$4:$A$103),'40'!$A$4:$L$103,12,1),VLOOKUP(Tabelle1!$C792,'40'!$A$4:$L$103,12,1))*40/$D792,0)</f>
        <v>0</v>
      </c>
      <c r="H792" s="3">
        <f t="shared" si="12"/>
        <v>0</v>
      </c>
    </row>
    <row r="793" spans="1:8" x14ac:dyDescent="0.25">
      <c r="A793" s="19"/>
      <c r="B793" s="20"/>
      <c r="C793" s="21"/>
      <c r="D793" s="17"/>
      <c r="E793" s="18"/>
      <c r="F793" s="25"/>
      <c r="G793" s="12">
        <f>IF(ISNUMBER($E793),IF($C793&gt;=MAX('40'!$A$4:$A$103),VLOOKUP(MAX('40'!$A$4:$A$103),'40'!$A$4:$L$103,12,1),VLOOKUP(Tabelle1!$C793,'40'!$A$4:$L$103,12,1))*40/$D793,0)</f>
        <v>0</v>
      </c>
      <c r="H793" s="3">
        <f t="shared" si="12"/>
        <v>0</v>
      </c>
    </row>
    <row r="794" spans="1:8" x14ac:dyDescent="0.25">
      <c r="A794" s="19"/>
      <c r="B794" s="20"/>
      <c r="C794" s="21"/>
      <c r="D794" s="17"/>
      <c r="E794" s="18"/>
      <c r="F794" s="25"/>
      <c r="G794" s="12">
        <f>IF(ISNUMBER($E794),IF($C794&gt;=MAX('40'!$A$4:$A$103),VLOOKUP(MAX('40'!$A$4:$A$103),'40'!$A$4:$L$103,12,1),VLOOKUP(Tabelle1!$C794,'40'!$A$4:$L$103,12,1))*40/$D794,0)</f>
        <v>0</v>
      </c>
      <c r="H794" s="3">
        <f t="shared" si="12"/>
        <v>0</v>
      </c>
    </row>
    <row r="795" spans="1:8" x14ac:dyDescent="0.25">
      <c r="A795" s="19"/>
      <c r="B795" s="20"/>
      <c r="C795" s="21"/>
      <c r="D795" s="17"/>
      <c r="E795" s="18"/>
      <c r="F795" s="25"/>
      <c r="G795" s="12">
        <f>IF(ISNUMBER($E795),IF($C795&gt;=MAX('40'!$A$4:$A$103),VLOOKUP(MAX('40'!$A$4:$A$103),'40'!$A$4:$L$103,12,1),VLOOKUP(Tabelle1!$C795,'40'!$A$4:$L$103,12,1))*40/$D795,0)</f>
        <v>0</v>
      </c>
      <c r="H795" s="3">
        <f t="shared" si="12"/>
        <v>0</v>
      </c>
    </row>
    <row r="796" spans="1:8" x14ac:dyDescent="0.25">
      <c r="A796" s="19"/>
      <c r="B796" s="20"/>
      <c r="C796" s="21"/>
      <c r="D796" s="17"/>
      <c r="E796" s="18"/>
      <c r="F796" s="25"/>
      <c r="G796" s="12">
        <f>IF(ISNUMBER($E796),IF($C796&gt;=MAX('40'!$A$4:$A$103),VLOOKUP(MAX('40'!$A$4:$A$103),'40'!$A$4:$L$103,12,1),VLOOKUP(Tabelle1!$C796,'40'!$A$4:$L$103,12,1))*40/$D796,0)</f>
        <v>0</v>
      </c>
      <c r="H796" s="3">
        <f t="shared" si="12"/>
        <v>0</v>
      </c>
    </row>
    <row r="797" spans="1:8" x14ac:dyDescent="0.25">
      <c r="A797" s="19"/>
      <c r="B797" s="20"/>
      <c r="C797" s="21"/>
      <c r="D797" s="17"/>
      <c r="E797" s="18"/>
      <c r="F797" s="25"/>
      <c r="G797" s="12">
        <f>IF(ISNUMBER($E797),IF($C797&gt;=MAX('40'!$A$4:$A$103),VLOOKUP(MAX('40'!$A$4:$A$103),'40'!$A$4:$L$103,12,1),VLOOKUP(Tabelle1!$C797,'40'!$A$4:$L$103,12,1))*40/$D797,0)</f>
        <v>0</v>
      </c>
      <c r="H797" s="3">
        <f t="shared" si="12"/>
        <v>0</v>
      </c>
    </row>
    <row r="798" spans="1:8" x14ac:dyDescent="0.25">
      <c r="A798" s="19"/>
      <c r="B798" s="20"/>
      <c r="C798" s="21"/>
      <c r="D798" s="17"/>
      <c r="E798" s="18"/>
      <c r="F798" s="25"/>
      <c r="G798" s="12">
        <f>IF(ISNUMBER($E798),IF($C798&gt;=MAX('40'!$A$4:$A$103),VLOOKUP(MAX('40'!$A$4:$A$103),'40'!$A$4:$L$103,12,1),VLOOKUP(Tabelle1!$C798,'40'!$A$4:$L$103,12,1))*40/$D798,0)</f>
        <v>0</v>
      </c>
      <c r="H798" s="3">
        <f t="shared" si="12"/>
        <v>0</v>
      </c>
    </row>
    <row r="799" spans="1:8" x14ac:dyDescent="0.25">
      <c r="A799" s="19"/>
      <c r="B799" s="20"/>
      <c r="C799" s="21"/>
      <c r="D799" s="17"/>
      <c r="E799" s="18"/>
      <c r="F799" s="25"/>
      <c r="G799" s="12">
        <f>IF(ISNUMBER($E799),IF($C799&gt;=MAX('40'!$A$4:$A$103),VLOOKUP(MAX('40'!$A$4:$A$103),'40'!$A$4:$L$103,12,1),VLOOKUP(Tabelle1!$C799,'40'!$A$4:$L$103,12,1))*40/$D799,0)</f>
        <v>0</v>
      </c>
      <c r="H799" s="3">
        <f t="shared" si="12"/>
        <v>0</v>
      </c>
    </row>
    <row r="800" spans="1:8" x14ac:dyDescent="0.25">
      <c r="A800" s="19"/>
      <c r="B800" s="20"/>
      <c r="C800" s="21"/>
      <c r="D800" s="17"/>
      <c r="E800" s="18"/>
      <c r="F800" s="25"/>
      <c r="G800" s="12">
        <f>IF(ISNUMBER($E800),IF($C800&gt;=MAX('40'!$A$4:$A$103),VLOOKUP(MAX('40'!$A$4:$A$103),'40'!$A$4:$L$103,12,1),VLOOKUP(Tabelle1!$C800,'40'!$A$4:$L$103,12,1))*40/$D800,0)</f>
        <v>0</v>
      </c>
      <c r="H800" s="3">
        <f t="shared" si="12"/>
        <v>0</v>
      </c>
    </row>
    <row r="801" spans="1:8" x14ac:dyDescent="0.25">
      <c r="A801" s="19"/>
      <c r="B801" s="20"/>
      <c r="C801" s="21"/>
      <c r="D801" s="17"/>
      <c r="E801" s="18"/>
      <c r="F801" s="25"/>
      <c r="G801" s="12">
        <f>IF(ISNUMBER($E801),IF($C801&gt;=MAX('40'!$A$4:$A$103),VLOOKUP(MAX('40'!$A$4:$A$103),'40'!$A$4:$L$103,12,1),VLOOKUP(Tabelle1!$C801,'40'!$A$4:$L$103,12,1))*40/$D801,0)</f>
        <v>0</v>
      </c>
      <c r="H801" s="3">
        <f t="shared" si="12"/>
        <v>0</v>
      </c>
    </row>
    <row r="802" spans="1:8" x14ac:dyDescent="0.25">
      <c r="A802" s="19"/>
      <c r="B802" s="20"/>
      <c r="C802" s="21"/>
      <c r="D802" s="17"/>
      <c r="E802" s="18"/>
      <c r="F802" s="25"/>
      <c r="G802" s="12">
        <f>IF(ISNUMBER($E802),IF($C802&gt;=MAX('40'!$A$4:$A$103),VLOOKUP(MAX('40'!$A$4:$A$103),'40'!$A$4:$L$103,12,1),VLOOKUP(Tabelle1!$C802,'40'!$A$4:$L$103,12,1))*40/$D802,0)</f>
        <v>0</v>
      </c>
      <c r="H802" s="3">
        <f t="shared" si="12"/>
        <v>0</v>
      </c>
    </row>
    <row r="803" spans="1:8" x14ac:dyDescent="0.25">
      <c r="A803" s="19"/>
      <c r="B803" s="20"/>
      <c r="C803" s="21"/>
      <c r="D803" s="17"/>
      <c r="E803" s="18"/>
      <c r="F803" s="25"/>
      <c r="G803" s="12">
        <f>IF(ISNUMBER($E803),IF($C803&gt;=MAX('40'!$A$4:$A$103),VLOOKUP(MAX('40'!$A$4:$A$103),'40'!$A$4:$L$103,12,1),VLOOKUP(Tabelle1!$C803,'40'!$A$4:$L$103,12,1))*40/$D803,0)</f>
        <v>0</v>
      </c>
      <c r="H803" s="3">
        <f t="shared" si="12"/>
        <v>0</v>
      </c>
    </row>
    <row r="804" spans="1:8" x14ac:dyDescent="0.25">
      <c r="A804" s="19"/>
      <c r="B804" s="20"/>
      <c r="C804" s="21"/>
      <c r="D804" s="17"/>
      <c r="E804" s="18"/>
      <c r="F804" s="25"/>
      <c r="G804" s="12">
        <f>IF(ISNUMBER($E804),IF($C804&gt;=MAX('40'!$A$4:$A$103),VLOOKUP(MAX('40'!$A$4:$A$103),'40'!$A$4:$L$103,12,1),VLOOKUP(Tabelle1!$C804,'40'!$A$4:$L$103,12,1))*40/$D804,0)</f>
        <v>0</v>
      </c>
      <c r="H804" s="3">
        <f t="shared" si="12"/>
        <v>0</v>
      </c>
    </row>
    <row r="805" spans="1:8" x14ac:dyDescent="0.25">
      <c r="A805" s="19"/>
      <c r="B805" s="20"/>
      <c r="C805" s="21"/>
      <c r="D805" s="17"/>
      <c r="E805" s="18"/>
      <c r="F805" s="25"/>
      <c r="G805" s="12">
        <f>IF(ISNUMBER($E805),IF($C805&gt;=MAX('40'!$A$4:$A$103),VLOOKUP(MAX('40'!$A$4:$A$103),'40'!$A$4:$L$103,12,1),VLOOKUP(Tabelle1!$C805,'40'!$A$4:$L$103,12,1))*40/$D805,0)</f>
        <v>0</v>
      </c>
      <c r="H805" s="3">
        <f t="shared" si="12"/>
        <v>0</v>
      </c>
    </row>
    <row r="806" spans="1:8" x14ac:dyDescent="0.25">
      <c r="A806" s="19"/>
      <c r="B806" s="20"/>
      <c r="C806" s="21"/>
      <c r="D806" s="17"/>
      <c r="E806" s="18"/>
      <c r="F806" s="25"/>
      <c r="G806" s="12">
        <f>IF(ISNUMBER($E806),IF($C806&gt;=MAX('40'!$A$4:$A$103),VLOOKUP(MAX('40'!$A$4:$A$103),'40'!$A$4:$L$103,12,1),VLOOKUP(Tabelle1!$C806,'40'!$A$4:$L$103,12,1))*40/$D806,0)</f>
        <v>0</v>
      </c>
      <c r="H806" s="3">
        <f t="shared" si="12"/>
        <v>0</v>
      </c>
    </row>
    <row r="807" spans="1:8" x14ac:dyDescent="0.25">
      <c r="A807" s="19"/>
      <c r="B807" s="20"/>
      <c r="C807" s="21"/>
      <c r="D807" s="17"/>
      <c r="E807" s="18"/>
      <c r="F807" s="25"/>
      <c r="G807" s="12">
        <f>IF(ISNUMBER($E807),IF($C807&gt;=MAX('40'!$A$4:$A$103),VLOOKUP(MAX('40'!$A$4:$A$103),'40'!$A$4:$L$103,12,1),VLOOKUP(Tabelle1!$C807,'40'!$A$4:$L$103,12,1))*40/$D807,0)</f>
        <v>0</v>
      </c>
      <c r="H807" s="3">
        <f t="shared" si="12"/>
        <v>0</v>
      </c>
    </row>
    <row r="808" spans="1:8" x14ac:dyDescent="0.25">
      <c r="A808" s="19"/>
      <c r="B808" s="20"/>
      <c r="C808" s="21"/>
      <c r="D808" s="17"/>
      <c r="E808" s="18"/>
      <c r="F808" s="25"/>
      <c r="G808" s="12">
        <f>IF(ISNUMBER($E808),IF($C808&gt;=MAX('40'!$A$4:$A$103),VLOOKUP(MAX('40'!$A$4:$A$103),'40'!$A$4:$L$103,12,1),VLOOKUP(Tabelle1!$C808,'40'!$A$4:$L$103,12,1))*40/$D808,0)</f>
        <v>0</v>
      </c>
      <c r="H808" s="3">
        <f t="shared" si="12"/>
        <v>0</v>
      </c>
    </row>
    <row r="809" spans="1:8" x14ac:dyDescent="0.25">
      <c r="A809" s="19"/>
      <c r="B809" s="20"/>
      <c r="C809" s="21"/>
      <c r="D809" s="17"/>
      <c r="E809" s="18"/>
      <c r="F809" s="25"/>
      <c r="G809" s="12">
        <f>IF(ISNUMBER($E809),IF($C809&gt;=MAX('40'!$A$4:$A$103),VLOOKUP(MAX('40'!$A$4:$A$103),'40'!$A$4:$L$103,12,1),VLOOKUP(Tabelle1!$C809,'40'!$A$4:$L$103,12,1))*40/$D809,0)</f>
        <v>0</v>
      </c>
      <c r="H809" s="3">
        <f t="shared" si="12"/>
        <v>0</v>
      </c>
    </row>
    <row r="810" spans="1:8" x14ac:dyDescent="0.25">
      <c r="A810" s="19"/>
      <c r="B810" s="20"/>
      <c r="C810" s="21"/>
      <c r="D810" s="17"/>
      <c r="E810" s="18"/>
      <c r="F810" s="25"/>
      <c r="G810" s="12">
        <f>IF(ISNUMBER($E810),IF($C810&gt;=MAX('40'!$A$4:$A$103),VLOOKUP(MAX('40'!$A$4:$A$103),'40'!$A$4:$L$103,12,1),VLOOKUP(Tabelle1!$C810,'40'!$A$4:$L$103,12,1))*40/$D810,0)</f>
        <v>0</v>
      </c>
      <c r="H810" s="3">
        <f t="shared" si="12"/>
        <v>0</v>
      </c>
    </row>
    <row r="811" spans="1:8" x14ac:dyDescent="0.25">
      <c r="A811" s="19"/>
      <c r="B811" s="20"/>
      <c r="C811" s="21"/>
      <c r="D811" s="17"/>
      <c r="E811" s="18"/>
      <c r="F811" s="25"/>
      <c r="G811" s="12">
        <f>IF(ISNUMBER($E811),IF($C811&gt;=MAX('40'!$A$4:$A$103),VLOOKUP(MAX('40'!$A$4:$A$103),'40'!$A$4:$L$103,12,1),VLOOKUP(Tabelle1!$C811,'40'!$A$4:$L$103,12,1))*40/$D811,0)</f>
        <v>0</v>
      </c>
      <c r="H811" s="3">
        <f t="shared" si="12"/>
        <v>0</v>
      </c>
    </row>
    <row r="812" spans="1:8" x14ac:dyDescent="0.25">
      <c r="A812" s="19"/>
      <c r="B812" s="20"/>
      <c r="C812" s="21"/>
      <c r="D812" s="17"/>
      <c r="E812" s="18"/>
      <c r="F812" s="25"/>
      <c r="G812" s="12">
        <f>IF(ISNUMBER($E812),IF($C812&gt;=MAX('40'!$A$4:$A$103),VLOOKUP(MAX('40'!$A$4:$A$103),'40'!$A$4:$L$103,12,1),VLOOKUP(Tabelle1!$C812,'40'!$A$4:$L$103,12,1))*40/$D812,0)</f>
        <v>0</v>
      </c>
      <c r="H812" s="3">
        <f t="shared" si="12"/>
        <v>0</v>
      </c>
    </row>
    <row r="813" spans="1:8" x14ac:dyDescent="0.25">
      <c r="A813" s="19"/>
      <c r="B813" s="20"/>
      <c r="C813" s="21"/>
      <c r="D813" s="17"/>
      <c r="E813" s="18"/>
      <c r="F813" s="25"/>
      <c r="G813" s="12">
        <f>IF(ISNUMBER($E813),IF($C813&gt;=MAX('40'!$A$4:$A$103),VLOOKUP(MAX('40'!$A$4:$A$103),'40'!$A$4:$L$103,12,1),VLOOKUP(Tabelle1!$C813,'40'!$A$4:$L$103,12,1))*40/$D813,0)</f>
        <v>0</v>
      </c>
      <c r="H813" s="3">
        <f t="shared" si="12"/>
        <v>0</v>
      </c>
    </row>
    <row r="814" spans="1:8" x14ac:dyDescent="0.25">
      <c r="A814" s="19"/>
      <c r="B814" s="20"/>
      <c r="C814" s="21"/>
      <c r="D814" s="17"/>
      <c r="E814" s="18"/>
      <c r="F814" s="25"/>
      <c r="G814" s="12">
        <f>IF(ISNUMBER($E814),IF($C814&gt;=MAX('40'!$A$4:$A$103),VLOOKUP(MAX('40'!$A$4:$A$103),'40'!$A$4:$L$103,12,1),VLOOKUP(Tabelle1!$C814,'40'!$A$4:$L$103,12,1))*40/$D814,0)</f>
        <v>0</v>
      </c>
      <c r="H814" s="3">
        <f t="shared" si="12"/>
        <v>0</v>
      </c>
    </row>
    <row r="815" spans="1:8" x14ac:dyDescent="0.25">
      <c r="A815" s="19"/>
      <c r="B815" s="20"/>
      <c r="C815" s="21"/>
      <c r="D815" s="17"/>
      <c r="E815" s="18"/>
      <c r="F815" s="25"/>
      <c r="G815" s="12">
        <f>IF(ISNUMBER($E815),IF($C815&gt;=MAX('40'!$A$4:$A$103),VLOOKUP(MAX('40'!$A$4:$A$103),'40'!$A$4:$L$103,12,1),VLOOKUP(Tabelle1!$C815,'40'!$A$4:$L$103,12,1))*40/$D815,0)</f>
        <v>0</v>
      </c>
      <c r="H815" s="3">
        <f t="shared" ref="H815:H878" si="13">+G815*F815</f>
        <v>0</v>
      </c>
    </row>
    <row r="816" spans="1:8" x14ac:dyDescent="0.25">
      <c r="A816" s="19"/>
      <c r="B816" s="20"/>
      <c r="C816" s="21"/>
      <c r="D816" s="17"/>
      <c r="E816" s="18"/>
      <c r="F816" s="25"/>
      <c r="G816" s="12">
        <f>IF(ISNUMBER($E816),IF($C816&gt;=MAX('40'!$A$4:$A$103),VLOOKUP(MAX('40'!$A$4:$A$103),'40'!$A$4:$L$103,12,1),VLOOKUP(Tabelle1!$C816,'40'!$A$4:$L$103,12,1))*40/$D816,0)</f>
        <v>0</v>
      </c>
      <c r="H816" s="3">
        <f t="shared" si="13"/>
        <v>0</v>
      </c>
    </row>
    <row r="817" spans="1:8" x14ac:dyDescent="0.25">
      <c r="A817" s="19"/>
      <c r="B817" s="20"/>
      <c r="C817" s="21"/>
      <c r="D817" s="17"/>
      <c r="E817" s="18"/>
      <c r="F817" s="25"/>
      <c r="G817" s="12">
        <f>IF(ISNUMBER($E817),IF($C817&gt;=MAX('40'!$A$4:$A$103),VLOOKUP(MAX('40'!$A$4:$A$103),'40'!$A$4:$L$103,12,1),VLOOKUP(Tabelle1!$C817,'40'!$A$4:$L$103,12,1))*40/$D817,0)</f>
        <v>0</v>
      </c>
      <c r="H817" s="3">
        <f t="shared" si="13"/>
        <v>0</v>
      </c>
    </row>
    <row r="818" spans="1:8" x14ac:dyDescent="0.25">
      <c r="A818" s="19"/>
      <c r="B818" s="20"/>
      <c r="C818" s="21"/>
      <c r="D818" s="17"/>
      <c r="E818" s="18"/>
      <c r="F818" s="25"/>
      <c r="G818" s="12">
        <f>IF(ISNUMBER($E818),IF($C818&gt;=MAX('40'!$A$4:$A$103),VLOOKUP(MAX('40'!$A$4:$A$103),'40'!$A$4:$L$103,12,1),VLOOKUP(Tabelle1!$C818,'40'!$A$4:$L$103,12,1))*40/$D818,0)</f>
        <v>0</v>
      </c>
      <c r="H818" s="3">
        <f t="shared" si="13"/>
        <v>0</v>
      </c>
    </row>
    <row r="819" spans="1:8" x14ac:dyDescent="0.25">
      <c r="A819" s="19"/>
      <c r="B819" s="20"/>
      <c r="C819" s="21"/>
      <c r="D819" s="17"/>
      <c r="E819" s="18"/>
      <c r="F819" s="25"/>
      <c r="G819" s="12">
        <f>IF(ISNUMBER($E819),IF($C819&gt;=MAX('40'!$A$4:$A$103),VLOOKUP(MAX('40'!$A$4:$A$103),'40'!$A$4:$L$103,12,1),VLOOKUP(Tabelle1!$C819,'40'!$A$4:$L$103,12,1))*40/$D819,0)</f>
        <v>0</v>
      </c>
      <c r="H819" s="3">
        <f t="shared" si="13"/>
        <v>0</v>
      </c>
    </row>
    <row r="820" spans="1:8" x14ac:dyDescent="0.25">
      <c r="A820" s="19"/>
      <c r="B820" s="20"/>
      <c r="C820" s="21"/>
      <c r="D820" s="17"/>
      <c r="E820" s="18"/>
      <c r="F820" s="25"/>
      <c r="G820" s="12">
        <f>IF(ISNUMBER($E820),IF($C820&gt;=MAX('40'!$A$4:$A$103),VLOOKUP(MAX('40'!$A$4:$A$103),'40'!$A$4:$L$103,12,1),VLOOKUP(Tabelle1!$C820,'40'!$A$4:$L$103,12,1))*40/$D820,0)</f>
        <v>0</v>
      </c>
      <c r="H820" s="3">
        <f t="shared" si="13"/>
        <v>0</v>
      </c>
    </row>
    <row r="821" spans="1:8" x14ac:dyDescent="0.25">
      <c r="A821" s="19"/>
      <c r="B821" s="20"/>
      <c r="C821" s="21"/>
      <c r="D821" s="17"/>
      <c r="E821" s="18"/>
      <c r="F821" s="25"/>
      <c r="G821" s="12">
        <f>IF(ISNUMBER($E821),IF($C821&gt;=MAX('40'!$A$4:$A$103),VLOOKUP(MAX('40'!$A$4:$A$103),'40'!$A$4:$L$103,12,1),VLOOKUP(Tabelle1!$C821,'40'!$A$4:$L$103,12,1))*40/$D821,0)</f>
        <v>0</v>
      </c>
      <c r="H821" s="3">
        <f t="shared" si="13"/>
        <v>0</v>
      </c>
    </row>
    <row r="822" spans="1:8" x14ac:dyDescent="0.25">
      <c r="A822" s="19"/>
      <c r="B822" s="20"/>
      <c r="C822" s="21"/>
      <c r="D822" s="17"/>
      <c r="E822" s="18"/>
      <c r="F822" s="25"/>
      <c r="G822" s="12">
        <f>IF(ISNUMBER($E822),IF($C822&gt;=MAX('40'!$A$4:$A$103),VLOOKUP(MAX('40'!$A$4:$A$103),'40'!$A$4:$L$103,12,1),VLOOKUP(Tabelle1!$C822,'40'!$A$4:$L$103,12,1))*40/$D822,0)</f>
        <v>0</v>
      </c>
      <c r="H822" s="3">
        <f t="shared" si="13"/>
        <v>0</v>
      </c>
    </row>
    <row r="823" spans="1:8" x14ac:dyDescent="0.25">
      <c r="A823" s="19"/>
      <c r="B823" s="20"/>
      <c r="C823" s="21"/>
      <c r="D823" s="17"/>
      <c r="E823" s="18"/>
      <c r="F823" s="25"/>
      <c r="G823" s="12">
        <f>IF(ISNUMBER($E823),IF($C823&gt;=MAX('40'!$A$4:$A$103),VLOOKUP(MAX('40'!$A$4:$A$103),'40'!$A$4:$L$103,12,1),VLOOKUP(Tabelle1!$C823,'40'!$A$4:$L$103,12,1))*40/$D823,0)</f>
        <v>0</v>
      </c>
      <c r="H823" s="3">
        <f t="shared" si="13"/>
        <v>0</v>
      </c>
    </row>
    <row r="824" spans="1:8" x14ac:dyDescent="0.25">
      <c r="A824" s="19"/>
      <c r="B824" s="20"/>
      <c r="C824" s="21"/>
      <c r="D824" s="17"/>
      <c r="E824" s="18"/>
      <c r="F824" s="25"/>
      <c r="G824" s="12">
        <f>IF(ISNUMBER($E824),IF($C824&gt;=MAX('40'!$A$4:$A$103),VLOOKUP(MAX('40'!$A$4:$A$103),'40'!$A$4:$L$103,12,1),VLOOKUP(Tabelle1!$C824,'40'!$A$4:$L$103,12,1))*40/$D824,0)</f>
        <v>0</v>
      </c>
      <c r="H824" s="3">
        <f t="shared" si="13"/>
        <v>0</v>
      </c>
    </row>
    <row r="825" spans="1:8" x14ac:dyDescent="0.25">
      <c r="A825" s="19"/>
      <c r="B825" s="20"/>
      <c r="C825" s="21"/>
      <c r="D825" s="17"/>
      <c r="E825" s="18"/>
      <c r="F825" s="25"/>
      <c r="G825" s="12">
        <f>IF(ISNUMBER($E825),IF($C825&gt;=MAX('40'!$A$4:$A$103),VLOOKUP(MAX('40'!$A$4:$A$103),'40'!$A$4:$L$103,12,1),VLOOKUP(Tabelle1!$C825,'40'!$A$4:$L$103,12,1))*40/$D825,0)</f>
        <v>0</v>
      </c>
      <c r="H825" s="3">
        <f t="shared" si="13"/>
        <v>0</v>
      </c>
    </row>
    <row r="826" spans="1:8" x14ac:dyDescent="0.25">
      <c r="A826" s="19"/>
      <c r="B826" s="20"/>
      <c r="C826" s="21"/>
      <c r="D826" s="17"/>
      <c r="E826" s="18"/>
      <c r="F826" s="25"/>
      <c r="G826" s="12">
        <f>IF(ISNUMBER($E826),IF($C826&gt;=MAX('40'!$A$4:$A$103),VLOOKUP(MAX('40'!$A$4:$A$103),'40'!$A$4:$L$103,12,1),VLOOKUP(Tabelle1!$C826,'40'!$A$4:$L$103,12,1))*40/$D826,0)</f>
        <v>0</v>
      </c>
      <c r="H826" s="3">
        <f t="shared" si="13"/>
        <v>0</v>
      </c>
    </row>
    <row r="827" spans="1:8" x14ac:dyDescent="0.25">
      <c r="A827" s="19"/>
      <c r="B827" s="20"/>
      <c r="C827" s="21"/>
      <c r="D827" s="17"/>
      <c r="E827" s="18"/>
      <c r="F827" s="25"/>
      <c r="G827" s="12">
        <f>IF(ISNUMBER($E827),IF($C827&gt;=MAX('40'!$A$4:$A$103),VLOOKUP(MAX('40'!$A$4:$A$103),'40'!$A$4:$L$103,12,1),VLOOKUP(Tabelle1!$C827,'40'!$A$4:$L$103,12,1))*40/$D827,0)</f>
        <v>0</v>
      </c>
      <c r="H827" s="3">
        <f t="shared" si="13"/>
        <v>0</v>
      </c>
    </row>
    <row r="828" spans="1:8" x14ac:dyDescent="0.25">
      <c r="A828" s="19"/>
      <c r="B828" s="20"/>
      <c r="C828" s="21"/>
      <c r="D828" s="17"/>
      <c r="E828" s="18"/>
      <c r="F828" s="25"/>
      <c r="G828" s="12">
        <f>IF(ISNUMBER($E828),IF($C828&gt;=MAX('40'!$A$4:$A$103),VLOOKUP(MAX('40'!$A$4:$A$103),'40'!$A$4:$L$103,12,1),VLOOKUP(Tabelle1!$C828,'40'!$A$4:$L$103,12,1))*40/$D828,0)</f>
        <v>0</v>
      </c>
      <c r="H828" s="3">
        <f t="shared" si="13"/>
        <v>0</v>
      </c>
    </row>
    <row r="829" spans="1:8" x14ac:dyDescent="0.25">
      <c r="A829" s="19"/>
      <c r="B829" s="20"/>
      <c r="C829" s="21"/>
      <c r="D829" s="17"/>
      <c r="E829" s="18"/>
      <c r="F829" s="25"/>
      <c r="G829" s="12">
        <f>IF(ISNUMBER($E829),IF($C829&gt;=MAX('40'!$A$4:$A$103),VLOOKUP(MAX('40'!$A$4:$A$103),'40'!$A$4:$L$103,12,1),VLOOKUP(Tabelle1!$C829,'40'!$A$4:$L$103,12,1))*40/$D829,0)</f>
        <v>0</v>
      </c>
      <c r="H829" s="3">
        <f t="shared" si="13"/>
        <v>0</v>
      </c>
    </row>
    <row r="830" spans="1:8" x14ac:dyDescent="0.25">
      <c r="A830" s="19"/>
      <c r="B830" s="20"/>
      <c r="C830" s="21"/>
      <c r="D830" s="17"/>
      <c r="E830" s="18"/>
      <c r="F830" s="25"/>
      <c r="G830" s="12">
        <f>IF(ISNUMBER($E830),IF($C830&gt;=MAX('40'!$A$4:$A$103),VLOOKUP(MAX('40'!$A$4:$A$103),'40'!$A$4:$L$103,12,1),VLOOKUP(Tabelle1!$C830,'40'!$A$4:$L$103,12,1))*40/$D830,0)</f>
        <v>0</v>
      </c>
      <c r="H830" s="3">
        <f t="shared" si="13"/>
        <v>0</v>
      </c>
    </row>
    <row r="831" spans="1:8" x14ac:dyDescent="0.25">
      <c r="A831" s="19"/>
      <c r="B831" s="20"/>
      <c r="C831" s="21"/>
      <c r="D831" s="17"/>
      <c r="E831" s="18"/>
      <c r="F831" s="25"/>
      <c r="G831" s="12">
        <f>IF(ISNUMBER($E831),IF($C831&gt;=MAX('40'!$A$4:$A$103),VLOOKUP(MAX('40'!$A$4:$A$103),'40'!$A$4:$L$103,12,1),VLOOKUP(Tabelle1!$C831,'40'!$A$4:$L$103,12,1))*40/$D831,0)</f>
        <v>0</v>
      </c>
      <c r="H831" s="3">
        <f t="shared" si="13"/>
        <v>0</v>
      </c>
    </row>
    <row r="832" spans="1:8" x14ac:dyDescent="0.25">
      <c r="A832" s="19"/>
      <c r="B832" s="20"/>
      <c r="C832" s="21"/>
      <c r="D832" s="17"/>
      <c r="E832" s="18"/>
      <c r="F832" s="25"/>
      <c r="G832" s="12">
        <f>IF(ISNUMBER($E832),IF($C832&gt;=MAX('40'!$A$4:$A$103),VLOOKUP(MAX('40'!$A$4:$A$103),'40'!$A$4:$L$103,12,1),VLOOKUP(Tabelle1!$C832,'40'!$A$4:$L$103,12,1))*40/$D832,0)</f>
        <v>0</v>
      </c>
      <c r="H832" s="3">
        <f t="shared" si="13"/>
        <v>0</v>
      </c>
    </row>
    <row r="833" spans="1:8" x14ac:dyDescent="0.25">
      <c r="A833" s="19"/>
      <c r="B833" s="20"/>
      <c r="C833" s="21"/>
      <c r="D833" s="17"/>
      <c r="E833" s="18"/>
      <c r="F833" s="25"/>
      <c r="G833" s="12">
        <f>IF(ISNUMBER($E833),IF($C833&gt;=MAX('40'!$A$4:$A$103),VLOOKUP(MAX('40'!$A$4:$A$103),'40'!$A$4:$L$103,12,1),VLOOKUP(Tabelle1!$C833,'40'!$A$4:$L$103,12,1))*40/$D833,0)</f>
        <v>0</v>
      </c>
      <c r="H833" s="3">
        <f t="shared" si="13"/>
        <v>0</v>
      </c>
    </row>
    <row r="834" spans="1:8" x14ac:dyDescent="0.25">
      <c r="A834" s="19"/>
      <c r="B834" s="20"/>
      <c r="C834" s="21"/>
      <c r="D834" s="17"/>
      <c r="E834" s="18"/>
      <c r="F834" s="25"/>
      <c r="G834" s="12">
        <f>IF(ISNUMBER($E834),IF($C834&gt;=MAX('40'!$A$4:$A$103),VLOOKUP(MAX('40'!$A$4:$A$103),'40'!$A$4:$L$103,12,1),VLOOKUP(Tabelle1!$C834,'40'!$A$4:$L$103,12,1))*40/$D834,0)</f>
        <v>0</v>
      </c>
      <c r="H834" s="3">
        <f t="shared" si="13"/>
        <v>0</v>
      </c>
    </row>
    <row r="835" spans="1:8" x14ac:dyDescent="0.25">
      <c r="A835" s="19"/>
      <c r="B835" s="20"/>
      <c r="C835" s="21"/>
      <c r="D835" s="17"/>
      <c r="E835" s="18"/>
      <c r="F835" s="25"/>
      <c r="G835" s="12">
        <f>IF(ISNUMBER($E835),IF($C835&gt;=MAX('40'!$A$4:$A$103),VLOOKUP(MAX('40'!$A$4:$A$103),'40'!$A$4:$L$103,12,1),VLOOKUP(Tabelle1!$C835,'40'!$A$4:$L$103,12,1))*40/$D835,0)</f>
        <v>0</v>
      </c>
      <c r="H835" s="3">
        <f t="shared" si="13"/>
        <v>0</v>
      </c>
    </row>
    <row r="836" spans="1:8" x14ac:dyDescent="0.25">
      <c r="A836" s="19"/>
      <c r="B836" s="20"/>
      <c r="C836" s="21"/>
      <c r="D836" s="17"/>
      <c r="E836" s="18"/>
      <c r="F836" s="25"/>
      <c r="G836" s="12">
        <f>IF(ISNUMBER($E836),IF($C836&gt;=MAX('40'!$A$4:$A$103),VLOOKUP(MAX('40'!$A$4:$A$103),'40'!$A$4:$L$103,12,1),VLOOKUP(Tabelle1!$C836,'40'!$A$4:$L$103,12,1))*40/$D836,0)</f>
        <v>0</v>
      </c>
      <c r="H836" s="3">
        <f t="shared" si="13"/>
        <v>0</v>
      </c>
    </row>
    <row r="837" spans="1:8" x14ac:dyDescent="0.25">
      <c r="A837" s="19"/>
      <c r="B837" s="20"/>
      <c r="C837" s="21"/>
      <c r="D837" s="17"/>
      <c r="E837" s="18"/>
      <c r="F837" s="25"/>
      <c r="G837" s="12">
        <f>IF(ISNUMBER($E837),IF($C837&gt;=MAX('40'!$A$4:$A$103),VLOOKUP(MAX('40'!$A$4:$A$103),'40'!$A$4:$L$103,12,1),VLOOKUP(Tabelle1!$C837,'40'!$A$4:$L$103,12,1))*40/$D837,0)</f>
        <v>0</v>
      </c>
      <c r="H837" s="3">
        <f t="shared" si="13"/>
        <v>0</v>
      </c>
    </row>
    <row r="838" spans="1:8" x14ac:dyDescent="0.25">
      <c r="A838" s="19"/>
      <c r="B838" s="20"/>
      <c r="C838" s="21"/>
      <c r="D838" s="17"/>
      <c r="E838" s="18"/>
      <c r="F838" s="25"/>
      <c r="G838" s="12">
        <f>IF(ISNUMBER($E838),IF($C838&gt;=MAX('40'!$A$4:$A$103),VLOOKUP(MAX('40'!$A$4:$A$103),'40'!$A$4:$L$103,12,1),VLOOKUP(Tabelle1!$C838,'40'!$A$4:$L$103,12,1))*40/$D838,0)</f>
        <v>0</v>
      </c>
      <c r="H838" s="3">
        <f t="shared" si="13"/>
        <v>0</v>
      </c>
    </row>
    <row r="839" spans="1:8" x14ac:dyDescent="0.25">
      <c r="A839" s="19"/>
      <c r="B839" s="20"/>
      <c r="C839" s="21"/>
      <c r="D839" s="17"/>
      <c r="E839" s="18"/>
      <c r="F839" s="25"/>
      <c r="G839" s="12">
        <f>IF(ISNUMBER($E839),IF($C839&gt;=MAX('40'!$A$4:$A$103),VLOOKUP(MAX('40'!$A$4:$A$103),'40'!$A$4:$L$103,12,1),VLOOKUP(Tabelle1!$C839,'40'!$A$4:$L$103,12,1))*40/$D839,0)</f>
        <v>0</v>
      </c>
      <c r="H839" s="3">
        <f t="shared" si="13"/>
        <v>0</v>
      </c>
    </row>
    <row r="840" spans="1:8" x14ac:dyDescent="0.25">
      <c r="A840" s="19"/>
      <c r="B840" s="20"/>
      <c r="C840" s="21"/>
      <c r="D840" s="17"/>
      <c r="E840" s="18"/>
      <c r="F840" s="25"/>
      <c r="G840" s="12">
        <f>IF(ISNUMBER($E840),IF($C840&gt;=MAX('40'!$A$4:$A$103),VLOOKUP(MAX('40'!$A$4:$A$103),'40'!$A$4:$L$103,12,1),VLOOKUP(Tabelle1!$C840,'40'!$A$4:$L$103,12,1))*40/$D840,0)</f>
        <v>0</v>
      </c>
      <c r="H840" s="3">
        <f t="shared" si="13"/>
        <v>0</v>
      </c>
    </row>
    <row r="841" spans="1:8" x14ac:dyDescent="0.25">
      <c r="A841" s="19"/>
      <c r="B841" s="20"/>
      <c r="C841" s="21"/>
      <c r="D841" s="17"/>
      <c r="E841" s="18"/>
      <c r="F841" s="25"/>
      <c r="G841" s="12">
        <f>IF(ISNUMBER($E841),IF($C841&gt;=MAX('40'!$A$4:$A$103),VLOOKUP(MAX('40'!$A$4:$A$103),'40'!$A$4:$L$103,12,1),VLOOKUP(Tabelle1!$C841,'40'!$A$4:$L$103,12,1))*40/$D841,0)</f>
        <v>0</v>
      </c>
      <c r="H841" s="3">
        <f t="shared" si="13"/>
        <v>0</v>
      </c>
    </row>
    <row r="842" spans="1:8" x14ac:dyDescent="0.25">
      <c r="A842" s="19"/>
      <c r="B842" s="20"/>
      <c r="C842" s="21"/>
      <c r="D842" s="17"/>
      <c r="E842" s="18"/>
      <c r="F842" s="25"/>
      <c r="G842" s="12">
        <f>IF(ISNUMBER($E842),IF($C842&gt;=MAX('40'!$A$4:$A$103),VLOOKUP(MAX('40'!$A$4:$A$103),'40'!$A$4:$L$103,12,1),VLOOKUP(Tabelle1!$C842,'40'!$A$4:$L$103,12,1))*40/$D842,0)</f>
        <v>0</v>
      </c>
      <c r="H842" s="3">
        <f t="shared" si="13"/>
        <v>0</v>
      </c>
    </row>
    <row r="843" spans="1:8" x14ac:dyDescent="0.25">
      <c r="A843" s="19"/>
      <c r="B843" s="20"/>
      <c r="C843" s="21"/>
      <c r="D843" s="17"/>
      <c r="E843" s="18"/>
      <c r="F843" s="25"/>
      <c r="G843" s="12">
        <f>IF(ISNUMBER($E843),IF($C843&gt;=MAX('40'!$A$4:$A$103),VLOOKUP(MAX('40'!$A$4:$A$103),'40'!$A$4:$L$103,12,1),VLOOKUP(Tabelle1!$C843,'40'!$A$4:$L$103,12,1))*40/$D843,0)</f>
        <v>0</v>
      </c>
      <c r="H843" s="3">
        <f t="shared" si="13"/>
        <v>0</v>
      </c>
    </row>
    <row r="844" spans="1:8" x14ac:dyDescent="0.25">
      <c r="A844" s="19"/>
      <c r="B844" s="20"/>
      <c r="C844" s="21"/>
      <c r="D844" s="17"/>
      <c r="E844" s="18"/>
      <c r="F844" s="25"/>
      <c r="G844" s="12">
        <f>IF(ISNUMBER($E844),IF($C844&gt;=MAX('40'!$A$4:$A$103),VLOOKUP(MAX('40'!$A$4:$A$103),'40'!$A$4:$L$103,12,1),VLOOKUP(Tabelle1!$C844,'40'!$A$4:$L$103,12,1))*40/$D844,0)</f>
        <v>0</v>
      </c>
      <c r="H844" s="3">
        <f t="shared" si="13"/>
        <v>0</v>
      </c>
    </row>
    <row r="845" spans="1:8" x14ac:dyDescent="0.25">
      <c r="A845" s="19"/>
      <c r="B845" s="20"/>
      <c r="C845" s="21"/>
      <c r="D845" s="17"/>
      <c r="E845" s="18"/>
      <c r="F845" s="25"/>
      <c r="G845" s="12">
        <f>IF(ISNUMBER($E845),IF($C845&gt;=MAX('40'!$A$4:$A$103),VLOOKUP(MAX('40'!$A$4:$A$103),'40'!$A$4:$L$103,12,1),VLOOKUP(Tabelle1!$C845,'40'!$A$4:$L$103,12,1))*40/$D845,0)</f>
        <v>0</v>
      </c>
      <c r="H845" s="3">
        <f t="shared" si="13"/>
        <v>0</v>
      </c>
    </row>
    <row r="846" spans="1:8" x14ac:dyDescent="0.25">
      <c r="A846" s="19"/>
      <c r="B846" s="20"/>
      <c r="C846" s="21"/>
      <c r="D846" s="17"/>
      <c r="E846" s="18"/>
      <c r="F846" s="25"/>
      <c r="G846" s="12">
        <f>IF(ISNUMBER($E846),IF($C846&gt;=MAX('40'!$A$4:$A$103),VLOOKUP(MAX('40'!$A$4:$A$103),'40'!$A$4:$L$103,12,1),VLOOKUP(Tabelle1!$C846,'40'!$A$4:$L$103,12,1))*40/$D846,0)</f>
        <v>0</v>
      </c>
      <c r="H846" s="3">
        <f t="shared" si="13"/>
        <v>0</v>
      </c>
    </row>
    <row r="847" spans="1:8" x14ac:dyDescent="0.25">
      <c r="A847" s="19"/>
      <c r="B847" s="20"/>
      <c r="C847" s="21"/>
      <c r="D847" s="17"/>
      <c r="E847" s="18"/>
      <c r="F847" s="25"/>
      <c r="G847" s="12">
        <f>IF(ISNUMBER($E847),IF($C847&gt;=MAX('40'!$A$4:$A$103),VLOOKUP(MAX('40'!$A$4:$A$103),'40'!$A$4:$L$103,12,1),VLOOKUP(Tabelle1!$C847,'40'!$A$4:$L$103,12,1))*40/$D847,0)</f>
        <v>0</v>
      </c>
      <c r="H847" s="3">
        <f t="shared" si="13"/>
        <v>0</v>
      </c>
    </row>
    <row r="848" spans="1:8" x14ac:dyDescent="0.25">
      <c r="A848" s="19"/>
      <c r="B848" s="20"/>
      <c r="C848" s="21"/>
      <c r="D848" s="17"/>
      <c r="E848" s="18"/>
      <c r="F848" s="25"/>
      <c r="G848" s="12">
        <f>IF(ISNUMBER($E848),IF($C848&gt;=MAX('40'!$A$4:$A$103),VLOOKUP(MAX('40'!$A$4:$A$103),'40'!$A$4:$L$103,12,1),VLOOKUP(Tabelle1!$C848,'40'!$A$4:$L$103,12,1))*40/$D848,0)</f>
        <v>0</v>
      </c>
      <c r="H848" s="3">
        <f t="shared" si="13"/>
        <v>0</v>
      </c>
    </row>
    <row r="849" spans="1:8" x14ac:dyDescent="0.25">
      <c r="A849" s="19"/>
      <c r="B849" s="20"/>
      <c r="C849" s="21"/>
      <c r="D849" s="17"/>
      <c r="E849" s="18"/>
      <c r="F849" s="25"/>
      <c r="G849" s="12">
        <f>IF(ISNUMBER($E849),IF($C849&gt;=MAX('40'!$A$4:$A$103),VLOOKUP(MAX('40'!$A$4:$A$103),'40'!$A$4:$L$103,12,1),VLOOKUP(Tabelle1!$C849,'40'!$A$4:$L$103,12,1))*40/$D849,0)</f>
        <v>0</v>
      </c>
      <c r="H849" s="3">
        <f t="shared" si="13"/>
        <v>0</v>
      </c>
    </row>
    <row r="850" spans="1:8" x14ac:dyDescent="0.25">
      <c r="A850" s="19"/>
      <c r="B850" s="20"/>
      <c r="C850" s="21"/>
      <c r="D850" s="17"/>
      <c r="E850" s="18"/>
      <c r="F850" s="25"/>
      <c r="G850" s="12">
        <f>IF(ISNUMBER($E850),IF($C850&gt;=MAX('40'!$A$4:$A$103),VLOOKUP(MAX('40'!$A$4:$A$103),'40'!$A$4:$L$103,12,1),VLOOKUP(Tabelle1!$C850,'40'!$A$4:$L$103,12,1))*40/$D850,0)</f>
        <v>0</v>
      </c>
      <c r="H850" s="3">
        <f t="shared" si="13"/>
        <v>0</v>
      </c>
    </row>
    <row r="851" spans="1:8" x14ac:dyDescent="0.25">
      <c r="A851" s="19"/>
      <c r="B851" s="20"/>
      <c r="C851" s="21"/>
      <c r="D851" s="17"/>
      <c r="E851" s="18"/>
      <c r="F851" s="25"/>
      <c r="G851" s="12">
        <f>IF(ISNUMBER($E851),IF($C851&gt;=MAX('40'!$A$4:$A$103),VLOOKUP(MAX('40'!$A$4:$A$103),'40'!$A$4:$L$103,12,1),VLOOKUP(Tabelle1!$C851,'40'!$A$4:$L$103,12,1))*40/$D851,0)</f>
        <v>0</v>
      </c>
      <c r="H851" s="3">
        <f t="shared" si="13"/>
        <v>0</v>
      </c>
    </row>
    <row r="852" spans="1:8" x14ac:dyDescent="0.25">
      <c r="A852" s="19"/>
      <c r="B852" s="20"/>
      <c r="C852" s="21"/>
      <c r="D852" s="17"/>
      <c r="E852" s="18"/>
      <c r="F852" s="25"/>
      <c r="G852" s="12">
        <f>IF(ISNUMBER($E852),IF($C852&gt;=MAX('40'!$A$4:$A$103),VLOOKUP(MAX('40'!$A$4:$A$103),'40'!$A$4:$L$103,12,1),VLOOKUP(Tabelle1!$C852,'40'!$A$4:$L$103,12,1))*40/$D852,0)</f>
        <v>0</v>
      </c>
      <c r="H852" s="3">
        <f t="shared" si="13"/>
        <v>0</v>
      </c>
    </row>
    <row r="853" spans="1:8" x14ac:dyDescent="0.25">
      <c r="A853" s="19"/>
      <c r="B853" s="20"/>
      <c r="C853" s="21"/>
      <c r="D853" s="17"/>
      <c r="E853" s="18"/>
      <c r="F853" s="25"/>
      <c r="G853" s="12">
        <f>IF(ISNUMBER($E853),IF($C853&gt;=MAX('40'!$A$4:$A$103),VLOOKUP(MAX('40'!$A$4:$A$103),'40'!$A$4:$L$103,12,1),VLOOKUP(Tabelle1!$C853,'40'!$A$4:$L$103,12,1))*40/$D853,0)</f>
        <v>0</v>
      </c>
      <c r="H853" s="3">
        <f t="shared" si="13"/>
        <v>0</v>
      </c>
    </row>
    <row r="854" spans="1:8" x14ac:dyDescent="0.25">
      <c r="A854" s="19"/>
      <c r="B854" s="20"/>
      <c r="C854" s="21"/>
      <c r="D854" s="17"/>
      <c r="E854" s="18"/>
      <c r="F854" s="25"/>
      <c r="G854" s="12">
        <f>IF(ISNUMBER($E854),IF($C854&gt;=MAX('40'!$A$4:$A$103),VLOOKUP(MAX('40'!$A$4:$A$103),'40'!$A$4:$L$103,12,1),VLOOKUP(Tabelle1!$C854,'40'!$A$4:$L$103,12,1))*40/$D854,0)</f>
        <v>0</v>
      </c>
      <c r="H854" s="3">
        <f t="shared" si="13"/>
        <v>0</v>
      </c>
    </row>
    <row r="855" spans="1:8" x14ac:dyDescent="0.25">
      <c r="A855" s="19"/>
      <c r="B855" s="20"/>
      <c r="C855" s="21"/>
      <c r="D855" s="17"/>
      <c r="E855" s="18"/>
      <c r="F855" s="25"/>
      <c r="G855" s="12">
        <f>IF(ISNUMBER($E855),IF($C855&gt;=MAX('40'!$A$4:$A$103),VLOOKUP(MAX('40'!$A$4:$A$103),'40'!$A$4:$L$103,12,1),VLOOKUP(Tabelle1!$C855,'40'!$A$4:$L$103,12,1))*40/$D855,0)</f>
        <v>0</v>
      </c>
      <c r="H855" s="3">
        <f t="shared" si="13"/>
        <v>0</v>
      </c>
    </row>
    <row r="856" spans="1:8" x14ac:dyDescent="0.25">
      <c r="A856" s="19"/>
      <c r="B856" s="20"/>
      <c r="C856" s="21"/>
      <c r="D856" s="17"/>
      <c r="E856" s="18"/>
      <c r="F856" s="25"/>
      <c r="G856" s="12">
        <f>IF(ISNUMBER($E856),IF($C856&gt;=MAX('40'!$A$4:$A$103),VLOOKUP(MAX('40'!$A$4:$A$103),'40'!$A$4:$L$103,12,1),VLOOKUP(Tabelle1!$C856,'40'!$A$4:$L$103,12,1))*40/$D856,0)</f>
        <v>0</v>
      </c>
      <c r="H856" s="3">
        <f t="shared" si="13"/>
        <v>0</v>
      </c>
    </row>
    <row r="857" spans="1:8" x14ac:dyDescent="0.25">
      <c r="A857" s="19"/>
      <c r="B857" s="20"/>
      <c r="C857" s="21"/>
      <c r="D857" s="17"/>
      <c r="E857" s="18"/>
      <c r="F857" s="25"/>
      <c r="G857" s="12">
        <f>IF(ISNUMBER($E857),IF($C857&gt;=MAX('40'!$A$4:$A$103),VLOOKUP(MAX('40'!$A$4:$A$103),'40'!$A$4:$L$103,12,1),VLOOKUP(Tabelle1!$C857,'40'!$A$4:$L$103,12,1))*40/$D857,0)</f>
        <v>0</v>
      </c>
      <c r="H857" s="3">
        <f t="shared" si="13"/>
        <v>0</v>
      </c>
    </row>
    <row r="858" spans="1:8" x14ac:dyDescent="0.25">
      <c r="A858" s="19"/>
      <c r="B858" s="20"/>
      <c r="C858" s="21"/>
      <c r="D858" s="17"/>
      <c r="E858" s="18"/>
      <c r="F858" s="25"/>
      <c r="G858" s="12">
        <f>IF(ISNUMBER($E858),IF($C858&gt;=MAX('40'!$A$4:$A$103),VLOOKUP(MAX('40'!$A$4:$A$103),'40'!$A$4:$L$103,12,1),VLOOKUP(Tabelle1!$C858,'40'!$A$4:$L$103,12,1))*40/$D858,0)</f>
        <v>0</v>
      </c>
      <c r="H858" s="3">
        <f t="shared" si="13"/>
        <v>0</v>
      </c>
    </row>
    <row r="859" spans="1:8" x14ac:dyDescent="0.25">
      <c r="A859" s="19"/>
      <c r="B859" s="20"/>
      <c r="C859" s="21"/>
      <c r="D859" s="17"/>
      <c r="E859" s="18"/>
      <c r="F859" s="25"/>
      <c r="G859" s="12">
        <f>IF(ISNUMBER($E859),IF($C859&gt;=MAX('40'!$A$4:$A$103),VLOOKUP(MAX('40'!$A$4:$A$103),'40'!$A$4:$L$103,12,1),VLOOKUP(Tabelle1!$C859,'40'!$A$4:$L$103,12,1))*40/$D859,0)</f>
        <v>0</v>
      </c>
      <c r="H859" s="3">
        <f t="shared" si="13"/>
        <v>0</v>
      </c>
    </row>
    <row r="860" spans="1:8" x14ac:dyDescent="0.25">
      <c r="A860" s="19"/>
      <c r="B860" s="20"/>
      <c r="C860" s="21"/>
      <c r="D860" s="17"/>
      <c r="E860" s="18"/>
      <c r="F860" s="25"/>
      <c r="G860" s="12">
        <f>IF(ISNUMBER($E860),IF($C860&gt;=MAX('40'!$A$4:$A$103),VLOOKUP(MAX('40'!$A$4:$A$103),'40'!$A$4:$L$103,12,1),VLOOKUP(Tabelle1!$C860,'40'!$A$4:$L$103,12,1))*40/$D860,0)</f>
        <v>0</v>
      </c>
      <c r="H860" s="3">
        <f t="shared" si="13"/>
        <v>0</v>
      </c>
    </row>
    <row r="861" spans="1:8" x14ac:dyDescent="0.25">
      <c r="A861" s="19"/>
      <c r="B861" s="20"/>
      <c r="C861" s="21"/>
      <c r="D861" s="17"/>
      <c r="E861" s="18"/>
      <c r="F861" s="25"/>
      <c r="G861" s="12">
        <f>IF(ISNUMBER($E861),IF($C861&gt;=MAX('40'!$A$4:$A$103),VLOOKUP(MAX('40'!$A$4:$A$103),'40'!$A$4:$L$103,12,1),VLOOKUP(Tabelle1!$C861,'40'!$A$4:$L$103,12,1))*40/$D861,0)</f>
        <v>0</v>
      </c>
      <c r="H861" s="3">
        <f t="shared" si="13"/>
        <v>0</v>
      </c>
    </row>
    <row r="862" spans="1:8" x14ac:dyDescent="0.25">
      <c r="A862" s="19"/>
      <c r="B862" s="20"/>
      <c r="C862" s="21"/>
      <c r="D862" s="17"/>
      <c r="E862" s="18"/>
      <c r="F862" s="25"/>
      <c r="G862" s="12">
        <f>IF(ISNUMBER($E862),IF($C862&gt;=MAX('40'!$A$4:$A$103),VLOOKUP(MAX('40'!$A$4:$A$103),'40'!$A$4:$L$103,12,1),VLOOKUP(Tabelle1!$C862,'40'!$A$4:$L$103,12,1))*40/$D862,0)</f>
        <v>0</v>
      </c>
      <c r="H862" s="3">
        <f t="shared" si="13"/>
        <v>0</v>
      </c>
    </row>
    <row r="863" spans="1:8" x14ac:dyDescent="0.25">
      <c r="A863" s="19"/>
      <c r="B863" s="20"/>
      <c r="C863" s="21"/>
      <c r="D863" s="17"/>
      <c r="E863" s="18"/>
      <c r="F863" s="25"/>
      <c r="G863" s="12">
        <f>IF(ISNUMBER($E863),IF($C863&gt;=MAX('40'!$A$4:$A$103),VLOOKUP(MAX('40'!$A$4:$A$103),'40'!$A$4:$L$103,12,1),VLOOKUP(Tabelle1!$C863,'40'!$A$4:$L$103,12,1))*40/$D863,0)</f>
        <v>0</v>
      </c>
      <c r="H863" s="3">
        <f t="shared" si="13"/>
        <v>0</v>
      </c>
    </row>
    <row r="864" spans="1:8" x14ac:dyDescent="0.25">
      <c r="A864" s="19"/>
      <c r="B864" s="20"/>
      <c r="C864" s="21"/>
      <c r="D864" s="17"/>
      <c r="E864" s="18"/>
      <c r="F864" s="25"/>
      <c r="G864" s="12">
        <f>IF(ISNUMBER($E864),IF($C864&gt;=MAX('40'!$A$4:$A$103),VLOOKUP(MAX('40'!$A$4:$A$103),'40'!$A$4:$L$103,12,1),VLOOKUP(Tabelle1!$C864,'40'!$A$4:$L$103,12,1))*40/$D864,0)</f>
        <v>0</v>
      </c>
      <c r="H864" s="3">
        <f t="shared" si="13"/>
        <v>0</v>
      </c>
    </row>
    <row r="865" spans="1:8" x14ac:dyDescent="0.25">
      <c r="A865" s="19"/>
      <c r="B865" s="20"/>
      <c r="C865" s="21"/>
      <c r="D865" s="17"/>
      <c r="E865" s="18"/>
      <c r="F865" s="25"/>
      <c r="G865" s="12">
        <f>IF(ISNUMBER($E865),IF($C865&gt;=MAX('40'!$A$4:$A$103),VLOOKUP(MAX('40'!$A$4:$A$103),'40'!$A$4:$L$103,12,1),VLOOKUP(Tabelle1!$C865,'40'!$A$4:$L$103,12,1))*40/$D865,0)</f>
        <v>0</v>
      </c>
      <c r="H865" s="3">
        <f t="shared" si="13"/>
        <v>0</v>
      </c>
    </row>
    <row r="866" spans="1:8" x14ac:dyDescent="0.25">
      <c r="A866" s="19"/>
      <c r="B866" s="20"/>
      <c r="C866" s="21"/>
      <c r="D866" s="17"/>
      <c r="E866" s="18"/>
      <c r="F866" s="25"/>
      <c r="G866" s="12">
        <f>IF(ISNUMBER($E866),IF($C866&gt;=MAX('40'!$A$4:$A$103),VLOOKUP(MAX('40'!$A$4:$A$103),'40'!$A$4:$L$103,12,1),VLOOKUP(Tabelle1!$C866,'40'!$A$4:$L$103,12,1))*40/$D866,0)</f>
        <v>0</v>
      </c>
      <c r="H866" s="3">
        <f t="shared" si="13"/>
        <v>0</v>
      </c>
    </row>
    <row r="867" spans="1:8" x14ac:dyDescent="0.25">
      <c r="A867" s="19"/>
      <c r="B867" s="20"/>
      <c r="C867" s="21"/>
      <c r="D867" s="17"/>
      <c r="E867" s="18"/>
      <c r="F867" s="25"/>
      <c r="G867" s="12">
        <f>IF(ISNUMBER($E867),IF($C867&gt;=MAX('40'!$A$4:$A$103),VLOOKUP(MAX('40'!$A$4:$A$103),'40'!$A$4:$L$103,12,1),VLOOKUP(Tabelle1!$C867,'40'!$A$4:$L$103,12,1))*40/$D867,0)</f>
        <v>0</v>
      </c>
      <c r="H867" s="3">
        <f t="shared" si="13"/>
        <v>0</v>
      </c>
    </row>
    <row r="868" spans="1:8" x14ac:dyDescent="0.25">
      <c r="A868" s="19"/>
      <c r="B868" s="20"/>
      <c r="C868" s="21"/>
      <c r="D868" s="17"/>
      <c r="E868" s="18"/>
      <c r="F868" s="25"/>
      <c r="G868" s="12">
        <f>IF(ISNUMBER($E868),IF($C868&gt;=MAX('40'!$A$4:$A$103),VLOOKUP(MAX('40'!$A$4:$A$103),'40'!$A$4:$L$103,12,1),VLOOKUP(Tabelle1!$C868,'40'!$A$4:$L$103,12,1))*40/$D868,0)</f>
        <v>0</v>
      </c>
      <c r="H868" s="3">
        <f t="shared" si="13"/>
        <v>0</v>
      </c>
    </row>
    <row r="869" spans="1:8" x14ac:dyDescent="0.25">
      <c r="A869" s="19"/>
      <c r="B869" s="20"/>
      <c r="C869" s="21"/>
      <c r="D869" s="17"/>
      <c r="E869" s="18"/>
      <c r="F869" s="25"/>
      <c r="G869" s="12">
        <f>IF(ISNUMBER($E869),IF($C869&gt;=MAX('40'!$A$4:$A$103),VLOOKUP(MAX('40'!$A$4:$A$103),'40'!$A$4:$L$103,12,1),VLOOKUP(Tabelle1!$C869,'40'!$A$4:$L$103,12,1))*40/$D869,0)</f>
        <v>0</v>
      </c>
      <c r="H869" s="3">
        <f t="shared" si="13"/>
        <v>0</v>
      </c>
    </row>
    <row r="870" spans="1:8" x14ac:dyDescent="0.25">
      <c r="A870" s="19"/>
      <c r="B870" s="20"/>
      <c r="C870" s="21"/>
      <c r="D870" s="17"/>
      <c r="E870" s="18"/>
      <c r="F870" s="25"/>
      <c r="G870" s="12">
        <f>IF(ISNUMBER($E870),IF($C870&gt;=MAX('40'!$A$4:$A$103),VLOOKUP(MAX('40'!$A$4:$A$103),'40'!$A$4:$L$103,12,1),VLOOKUP(Tabelle1!$C870,'40'!$A$4:$L$103,12,1))*40/$D870,0)</f>
        <v>0</v>
      </c>
      <c r="H870" s="3">
        <f t="shared" si="13"/>
        <v>0</v>
      </c>
    </row>
    <row r="871" spans="1:8" x14ac:dyDescent="0.25">
      <c r="A871" s="19"/>
      <c r="B871" s="20"/>
      <c r="C871" s="21"/>
      <c r="D871" s="17"/>
      <c r="E871" s="18"/>
      <c r="F871" s="25"/>
      <c r="G871" s="12">
        <f>IF(ISNUMBER($E871),IF($C871&gt;=MAX('40'!$A$4:$A$103),VLOOKUP(MAX('40'!$A$4:$A$103),'40'!$A$4:$L$103,12,1),VLOOKUP(Tabelle1!$C871,'40'!$A$4:$L$103,12,1))*40/$D871,0)</f>
        <v>0</v>
      </c>
      <c r="H871" s="3">
        <f t="shared" si="13"/>
        <v>0</v>
      </c>
    </row>
    <row r="872" spans="1:8" x14ac:dyDescent="0.25">
      <c r="A872" s="19"/>
      <c r="B872" s="20"/>
      <c r="C872" s="21"/>
      <c r="D872" s="17"/>
      <c r="E872" s="18"/>
      <c r="F872" s="25"/>
      <c r="G872" s="12">
        <f>IF(ISNUMBER($E872),IF($C872&gt;=MAX('40'!$A$4:$A$103),VLOOKUP(MAX('40'!$A$4:$A$103),'40'!$A$4:$L$103,12,1),VLOOKUP(Tabelle1!$C872,'40'!$A$4:$L$103,12,1))*40/$D872,0)</f>
        <v>0</v>
      </c>
      <c r="H872" s="3">
        <f t="shared" si="13"/>
        <v>0</v>
      </c>
    </row>
    <row r="873" spans="1:8" x14ac:dyDescent="0.25">
      <c r="A873" s="19"/>
      <c r="B873" s="20"/>
      <c r="C873" s="21"/>
      <c r="D873" s="17"/>
      <c r="E873" s="18"/>
      <c r="F873" s="25"/>
      <c r="G873" s="12">
        <f>IF(ISNUMBER($E873),IF($C873&gt;=MAX('40'!$A$4:$A$103),VLOOKUP(MAX('40'!$A$4:$A$103),'40'!$A$4:$L$103,12,1),VLOOKUP(Tabelle1!$C873,'40'!$A$4:$L$103,12,1))*40/$D873,0)</f>
        <v>0</v>
      </c>
      <c r="H873" s="3">
        <f t="shared" si="13"/>
        <v>0</v>
      </c>
    </row>
    <row r="874" spans="1:8" x14ac:dyDescent="0.25">
      <c r="A874" s="19"/>
      <c r="B874" s="20"/>
      <c r="C874" s="21"/>
      <c r="D874" s="17"/>
      <c r="E874" s="18"/>
      <c r="F874" s="25"/>
      <c r="G874" s="12">
        <f>IF(ISNUMBER($E874),IF($C874&gt;=MAX('40'!$A$4:$A$103),VLOOKUP(MAX('40'!$A$4:$A$103),'40'!$A$4:$L$103,12,1),VLOOKUP(Tabelle1!$C874,'40'!$A$4:$L$103,12,1))*40/$D874,0)</f>
        <v>0</v>
      </c>
      <c r="H874" s="3">
        <f t="shared" si="13"/>
        <v>0</v>
      </c>
    </row>
    <row r="875" spans="1:8" x14ac:dyDescent="0.25">
      <c r="A875" s="19"/>
      <c r="B875" s="20"/>
      <c r="C875" s="21"/>
      <c r="D875" s="17"/>
      <c r="E875" s="18"/>
      <c r="F875" s="25"/>
      <c r="G875" s="12">
        <f>IF(ISNUMBER($E875),IF($C875&gt;=MAX('40'!$A$4:$A$103),VLOOKUP(MAX('40'!$A$4:$A$103),'40'!$A$4:$L$103,12,1),VLOOKUP(Tabelle1!$C875,'40'!$A$4:$L$103,12,1))*40/$D875,0)</f>
        <v>0</v>
      </c>
      <c r="H875" s="3">
        <f t="shared" si="13"/>
        <v>0</v>
      </c>
    </row>
    <row r="876" spans="1:8" x14ac:dyDescent="0.25">
      <c r="A876" s="19"/>
      <c r="B876" s="20"/>
      <c r="C876" s="21"/>
      <c r="D876" s="17"/>
      <c r="E876" s="18"/>
      <c r="F876" s="25"/>
      <c r="G876" s="12">
        <f>IF(ISNUMBER($E876),IF($C876&gt;=MAX('40'!$A$4:$A$103),VLOOKUP(MAX('40'!$A$4:$A$103),'40'!$A$4:$L$103,12,1),VLOOKUP(Tabelle1!$C876,'40'!$A$4:$L$103,12,1))*40/$D876,0)</f>
        <v>0</v>
      </c>
      <c r="H876" s="3">
        <f t="shared" si="13"/>
        <v>0</v>
      </c>
    </row>
    <row r="877" spans="1:8" x14ac:dyDescent="0.25">
      <c r="A877" s="19"/>
      <c r="B877" s="20"/>
      <c r="C877" s="21"/>
      <c r="D877" s="17"/>
      <c r="E877" s="18"/>
      <c r="F877" s="25"/>
      <c r="G877" s="12">
        <f>IF(ISNUMBER($E877),IF($C877&gt;=MAX('40'!$A$4:$A$103),VLOOKUP(MAX('40'!$A$4:$A$103),'40'!$A$4:$L$103,12,1),VLOOKUP(Tabelle1!$C877,'40'!$A$4:$L$103,12,1))*40/$D877,0)</f>
        <v>0</v>
      </c>
      <c r="H877" s="3">
        <f t="shared" si="13"/>
        <v>0</v>
      </c>
    </row>
    <row r="878" spans="1:8" x14ac:dyDescent="0.25">
      <c r="A878" s="19"/>
      <c r="B878" s="20"/>
      <c r="C878" s="21"/>
      <c r="D878" s="17"/>
      <c r="E878" s="18"/>
      <c r="F878" s="25"/>
      <c r="G878" s="12">
        <f>IF(ISNUMBER($E878),IF($C878&gt;=MAX('40'!$A$4:$A$103),VLOOKUP(MAX('40'!$A$4:$A$103),'40'!$A$4:$L$103,12,1),VLOOKUP(Tabelle1!$C878,'40'!$A$4:$L$103,12,1))*40/$D878,0)</f>
        <v>0</v>
      </c>
      <c r="H878" s="3">
        <f t="shared" si="13"/>
        <v>0</v>
      </c>
    </row>
    <row r="879" spans="1:8" x14ac:dyDescent="0.25">
      <c r="A879" s="19"/>
      <c r="B879" s="20"/>
      <c r="C879" s="21"/>
      <c r="D879" s="17"/>
      <c r="E879" s="18"/>
      <c r="F879" s="25"/>
      <c r="G879" s="12">
        <f>IF(ISNUMBER($E879),IF($C879&gt;=MAX('40'!$A$4:$A$103),VLOOKUP(MAX('40'!$A$4:$A$103),'40'!$A$4:$L$103,12,1),VLOOKUP(Tabelle1!$C879,'40'!$A$4:$L$103,12,1))*40/$D879,0)</f>
        <v>0</v>
      </c>
      <c r="H879" s="3">
        <f t="shared" ref="H879:H942" si="14">+G879*F879</f>
        <v>0</v>
      </c>
    </row>
    <row r="880" spans="1:8" x14ac:dyDescent="0.25">
      <c r="A880" s="19"/>
      <c r="B880" s="20"/>
      <c r="C880" s="21"/>
      <c r="D880" s="17"/>
      <c r="E880" s="18"/>
      <c r="F880" s="25"/>
      <c r="G880" s="12">
        <f>IF(ISNUMBER($E880),IF($C880&gt;=MAX('40'!$A$4:$A$103),VLOOKUP(MAX('40'!$A$4:$A$103),'40'!$A$4:$L$103,12,1),VLOOKUP(Tabelle1!$C880,'40'!$A$4:$L$103,12,1))*40/$D880,0)</f>
        <v>0</v>
      </c>
      <c r="H880" s="3">
        <f t="shared" si="14"/>
        <v>0</v>
      </c>
    </row>
    <row r="881" spans="1:8" x14ac:dyDescent="0.25">
      <c r="A881" s="19"/>
      <c r="B881" s="20"/>
      <c r="C881" s="21"/>
      <c r="D881" s="17"/>
      <c r="E881" s="18"/>
      <c r="F881" s="25"/>
      <c r="G881" s="12">
        <f>IF(ISNUMBER($E881),IF($C881&gt;=MAX('40'!$A$4:$A$103),VLOOKUP(MAX('40'!$A$4:$A$103),'40'!$A$4:$L$103,12,1),VLOOKUP(Tabelle1!$C881,'40'!$A$4:$L$103,12,1))*40/$D881,0)</f>
        <v>0</v>
      </c>
      <c r="H881" s="3">
        <f t="shared" si="14"/>
        <v>0</v>
      </c>
    </row>
    <row r="882" spans="1:8" x14ac:dyDescent="0.25">
      <c r="A882" s="19"/>
      <c r="B882" s="20"/>
      <c r="C882" s="21"/>
      <c r="D882" s="17"/>
      <c r="E882" s="18"/>
      <c r="F882" s="25"/>
      <c r="G882" s="12">
        <f>IF(ISNUMBER($E882),IF($C882&gt;=MAX('40'!$A$4:$A$103),VLOOKUP(MAX('40'!$A$4:$A$103),'40'!$A$4:$L$103,12,1),VLOOKUP(Tabelle1!$C882,'40'!$A$4:$L$103,12,1))*40/$D882,0)</f>
        <v>0</v>
      </c>
      <c r="H882" s="3">
        <f t="shared" si="14"/>
        <v>0</v>
      </c>
    </row>
    <row r="883" spans="1:8" x14ac:dyDescent="0.25">
      <c r="A883" s="19"/>
      <c r="B883" s="20"/>
      <c r="C883" s="21"/>
      <c r="D883" s="17"/>
      <c r="E883" s="18"/>
      <c r="F883" s="25"/>
      <c r="G883" s="12">
        <f>IF(ISNUMBER($E883),IF($C883&gt;=MAX('40'!$A$4:$A$103),VLOOKUP(MAX('40'!$A$4:$A$103),'40'!$A$4:$L$103,12,1),VLOOKUP(Tabelle1!$C883,'40'!$A$4:$L$103,12,1))*40/$D883,0)</f>
        <v>0</v>
      </c>
      <c r="H883" s="3">
        <f t="shared" si="14"/>
        <v>0</v>
      </c>
    </row>
    <row r="884" spans="1:8" x14ac:dyDescent="0.25">
      <c r="A884" s="19"/>
      <c r="B884" s="20"/>
      <c r="C884" s="21"/>
      <c r="D884" s="17"/>
      <c r="E884" s="18"/>
      <c r="F884" s="25"/>
      <c r="G884" s="12">
        <f>IF(ISNUMBER($E884),IF($C884&gt;=MAX('40'!$A$4:$A$103),VLOOKUP(MAX('40'!$A$4:$A$103),'40'!$A$4:$L$103,12,1),VLOOKUP(Tabelle1!$C884,'40'!$A$4:$L$103,12,1))*40/$D884,0)</f>
        <v>0</v>
      </c>
      <c r="H884" s="3">
        <f t="shared" si="14"/>
        <v>0</v>
      </c>
    </row>
    <row r="885" spans="1:8" x14ac:dyDescent="0.25">
      <c r="A885" s="19"/>
      <c r="B885" s="20"/>
      <c r="C885" s="21"/>
      <c r="D885" s="17"/>
      <c r="E885" s="18"/>
      <c r="F885" s="25"/>
      <c r="G885" s="12">
        <f>IF(ISNUMBER($E885),IF($C885&gt;=MAX('40'!$A$4:$A$103),VLOOKUP(MAX('40'!$A$4:$A$103),'40'!$A$4:$L$103,12,1),VLOOKUP(Tabelle1!$C885,'40'!$A$4:$L$103,12,1))*40/$D885,0)</f>
        <v>0</v>
      </c>
      <c r="H885" s="3">
        <f t="shared" si="14"/>
        <v>0</v>
      </c>
    </row>
    <row r="886" spans="1:8" x14ac:dyDescent="0.25">
      <c r="A886" s="19"/>
      <c r="B886" s="20"/>
      <c r="C886" s="21"/>
      <c r="D886" s="17"/>
      <c r="E886" s="18"/>
      <c r="F886" s="25"/>
      <c r="G886" s="12">
        <f>IF(ISNUMBER($E886),IF($C886&gt;=MAX('40'!$A$4:$A$103),VLOOKUP(MAX('40'!$A$4:$A$103),'40'!$A$4:$L$103,12,1),VLOOKUP(Tabelle1!$C886,'40'!$A$4:$L$103,12,1))*40/$D886,0)</f>
        <v>0</v>
      </c>
      <c r="H886" s="3">
        <f t="shared" si="14"/>
        <v>0</v>
      </c>
    </row>
    <row r="887" spans="1:8" x14ac:dyDescent="0.25">
      <c r="A887" s="19"/>
      <c r="B887" s="20"/>
      <c r="C887" s="21"/>
      <c r="D887" s="17"/>
      <c r="E887" s="18"/>
      <c r="F887" s="25"/>
      <c r="G887" s="12">
        <f>IF(ISNUMBER($E887),IF($C887&gt;=MAX('40'!$A$4:$A$103),VLOOKUP(MAX('40'!$A$4:$A$103),'40'!$A$4:$L$103,12,1),VLOOKUP(Tabelle1!$C887,'40'!$A$4:$L$103,12,1))*40/$D887,0)</f>
        <v>0</v>
      </c>
      <c r="H887" s="3">
        <f t="shared" si="14"/>
        <v>0</v>
      </c>
    </row>
    <row r="888" spans="1:8" x14ac:dyDescent="0.25">
      <c r="A888" s="19"/>
      <c r="B888" s="20"/>
      <c r="C888" s="21"/>
      <c r="D888" s="17"/>
      <c r="E888" s="18"/>
      <c r="F888" s="25"/>
      <c r="G888" s="12">
        <f>IF(ISNUMBER($E888),IF($C888&gt;=MAX('40'!$A$4:$A$103),VLOOKUP(MAX('40'!$A$4:$A$103),'40'!$A$4:$L$103,12,1),VLOOKUP(Tabelle1!$C888,'40'!$A$4:$L$103,12,1))*40/$D888,0)</f>
        <v>0</v>
      </c>
      <c r="H888" s="3">
        <f t="shared" si="14"/>
        <v>0</v>
      </c>
    </row>
    <row r="889" spans="1:8" x14ac:dyDescent="0.25">
      <c r="A889" s="19"/>
      <c r="B889" s="20"/>
      <c r="C889" s="21"/>
      <c r="D889" s="17"/>
      <c r="E889" s="18"/>
      <c r="F889" s="25"/>
      <c r="G889" s="12">
        <f>IF(ISNUMBER($E889),IF($C889&gt;=MAX('40'!$A$4:$A$103),VLOOKUP(MAX('40'!$A$4:$A$103),'40'!$A$4:$L$103,12,1),VLOOKUP(Tabelle1!$C889,'40'!$A$4:$L$103,12,1))*40/$D889,0)</f>
        <v>0</v>
      </c>
      <c r="H889" s="3">
        <f t="shared" si="14"/>
        <v>0</v>
      </c>
    </row>
    <row r="890" spans="1:8" x14ac:dyDescent="0.25">
      <c r="A890" s="19"/>
      <c r="B890" s="20"/>
      <c r="C890" s="21"/>
      <c r="D890" s="17"/>
      <c r="E890" s="18"/>
      <c r="F890" s="25"/>
      <c r="G890" s="12">
        <f>IF(ISNUMBER($E890),IF($C890&gt;=MAX('40'!$A$4:$A$103),VLOOKUP(MAX('40'!$A$4:$A$103),'40'!$A$4:$L$103,12,1),VLOOKUP(Tabelle1!$C890,'40'!$A$4:$L$103,12,1))*40/$D890,0)</f>
        <v>0</v>
      </c>
      <c r="H890" s="3">
        <f t="shared" si="14"/>
        <v>0</v>
      </c>
    </row>
    <row r="891" spans="1:8" x14ac:dyDescent="0.25">
      <c r="A891" s="19"/>
      <c r="B891" s="20"/>
      <c r="C891" s="21"/>
      <c r="D891" s="17"/>
      <c r="E891" s="18"/>
      <c r="F891" s="25"/>
      <c r="G891" s="12">
        <f>IF(ISNUMBER($E891),IF($C891&gt;=MAX('40'!$A$4:$A$103),VLOOKUP(MAX('40'!$A$4:$A$103),'40'!$A$4:$L$103,12,1),VLOOKUP(Tabelle1!$C891,'40'!$A$4:$L$103,12,1))*40/$D891,0)</f>
        <v>0</v>
      </c>
      <c r="H891" s="3">
        <f t="shared" si="14"/>
        <v>0</v>
      </c>
    </row>
    <row r="892" spans="1:8" x14ac:dyDescent="0.25">
      <c r="A892" s="19"/>
      <c r="B892" s="20"/>
      <c r="C892" s="21"/>
      <c r="D892" s="17"/>
      <c r="E892" s="18"/>
      <c r="F892" s="25"/>
      <c r="G892" s="12">
        <f>IF(ISNUMBER($E892),IF($C892&gt;=MAX('40'!$A$4:$A$103),VLOOKUP(MAX('40'!$A$4:$A$103),'40'!$A$4:$L$103,12,1),VLOOKUP(Tabelle1!$C892,'40'!$A$4:$L$103,12,1))*40/$D892,0)</f>
        <v>0</v>
      </c>
      <c r="H892" s="3">
        <f t="shared" si="14"/>
        <v>0</v>
      </c>
    </row>
    <row r="893" spans="1:8" x14ac:dyDescent="0.25">
      <c r="A893" s="19"/>
      <c r="B893" s="20"/>
      <c r="C893" s="21"/>
      <c r="D893" s="17"/>
      <c r="E893" s="18"/>
      <c r="F893" s="25"/>
      <c r="G893" s="12">
        <f>IF(ISNUMBER($E893),IF($C893&gt;=MAX('40'!$A$4:$A$103),VLOOKUP(MAX('40'!$A$4:$A$103),'40'!$A$4:$L$103,12,1),VLOOKUP(Tabelle1!$C893,'40'!$A$4:$L$103,12,1))*40/$D893,0)</f>
        <v>0</v>
      </c>
      <c r="H893" s="3">
        <f t="shared" si="14"/>
        <v>0</v>
      </c>
    </row>
    <row r="894" spans="1:8" x14ac:dyDescent="0.25">
      <c r="A894" s="19"/>
      <c r="B894" s="20"/>
      <c r="C894" s="21"/>
      <c r="D894" s="17"/>
      <c r="E894" s="18"/>
      <c r="F894" s="25"/>
      <c r="G894" s="12">
        <f>IF(ISNUMBER($E894),IF($C894&gt;=MAX('40'!$A$4:$A$103),VLOOKUP(MAX('40'!$A$4:$A$103),'40'!$A$4:$L$103,12,1),VLOOKUP(Tabelle1!$C894,'40'!$A$4:$L$103,12,1))*40/$D894,0)</f>
        <v>0</v>
      </c>
      <c r="H894" s="3">
        <f t="shared" si="14"/>
        <v>0</v>
      </c>
    </row>
    <row r="895" spans="1:8" x14ac:dyDescent="0.25">
      <c r="A895" s="19"/>
      <c r="B895" s="20"/>
      <c r="C895" s="21"/>
      <c r="D895" s="17"/>
      <c r="E895" s="18"/>
      <c r="F895" s="25"/>
      <c r="G895" s="12">
        <f>IF(ISNUMBER($E895),IF($C895&gt;=MAX('40'!$A$4:$A$103),VLOOKUP(MAX('40'!$A$4:$A$103),'40'!$A$4:$L$103,12,1),VLOOKUP(Tabelle1!$C895,'40'!$A$4:$L$103,12,1))*40/$D895,0)</f>
        <v>0</v>
      </c>
      <c r="H895" s="3">
        <f t="shared" si="14"/>
        <v>0</v>
      </c>
    </row>
    <row r="896" spans="1:8" x14ac:dyDescent="0.25">
      <c r="A896" s="19"/>
      <c r="B896" s="20"/>
      <c r="C896" s="21"/>
      <c r="D896" s="17"/>
      <c r="E896" s="18"/>
      <c r="F896" s="25"/>
      <c r="G896" s="12">
        <f>IF(ISNUMBER($E896),IF($C896&gt;=MAX('40'!$A$4:$A$103),VLOOKUP(MAX('40'!$A$4:$A$103),'40'!$A$4:$L$103,12,1),VLOOKUP(Tabelle1!$C896,'40'!$A$4:$L$103,12,1))*40/$D896,0)</f>
        <v>0</v>
      </c>
      <c r="H896" s="3">
        <f t="shared" si="14"/>
        <v>0</v>
      </c>
    </row>
    <row r="897" spans="1:8" x14ac:dyDescent="0.25">
      <c r="A897" s="19"/>
      <c r="B897" s="20"/>
      <c r="C897" s="21"/>
      <c r="D897" s="17"/>
      <c r="E897" s="18"/>
      <c r="F897" s="25"/>
      <c r="G897" s="12">
        <f>IF(ISNUMBER($E897),IF($C897&gt;=MAX('40'!$A$4:$A$103),VLOOKUP(MAX('40'!$A$4:$A$103),'40'!$A$4:$L$103,12,1),VLOOKUP(Tabelle1!$C897,'40'!$A$4:$L$103,12,1))*40/$D897,0)</f>
        <v>0</v>
      </c>
      <c r="H897" s="3">
        <f t="shared" si="14"/>
        <v>0</v>
      </c>
    </row>
    <row r="898" spans="1:8" x14ac:dyDescent="0.25">
      <c r="A898" s="19"/>
      <c r="B898" s="20"/>
      <c r="C898" s="21"/>
      <c r="D898" s="17"/>
      <c r="E898" s="18"/>
      <c r="F898" s="25"/>
      <c r="G898" s="12">
        <f>IF(ISNUMBER($E898),IF($C898&gt;=MAX('40'!$A$4:$A$103),VLOOKUP(MAX('40'!$A$4:$A$103),'40'!$A$4:$L$103,12,1),VLOOKUP(Tabelle1!$C898,'40'!$A$4:$L$103,12,1))*40/$D898,0)</f>
        <v>0</v>
      </c>
      <c r="H898" s="3">
        <f t="shared" si="14"/>
        <v>0</v>
      </c>
    </row>
    <row r="899" spans="1:8" x14ac:dyDescent="0.25">
      <c r="A899" s="19"/>
      <c r="B899" s="20"/>
      <c r="C899" s="21"/>
      <c r="D899" s="17"/>
      <c r="E899" s="18"/>
      <c r="F899" s="25"/>
      <c r="G899" s="12">
        <f>IF(ISNUMBER($E899),IF($C899&gt;=MAX('40'!$A$4:$A$103),VLOOKUP(MAX('40'!$A$4:$A$103),'40'!$A$4:$L$103,12,1),VLOOKUP(Tabelle1!$C899,'40'!$A$4:$L$103,12,1))*40/$D899,0)</f>
        <v>0</v>
      </c>
      <c r="H899" s="3">
        <f t="shared" si="14"/>
        <v>0</v>
      </c>
    </row>
    <row r="900" spans="1:8" x14ac:dyDescent="0.25">
      <c r="A900" s="19"/>
      <c r="B900" s="20"/>
      <c r="C900" s="21"/>
      <c r="D900" s="17"/>
      <c r="E900" s="18"/>
      <c r="F900" s="25"/>
      <c r="G900" s="12">
        <f>IF(ISNUMBER($E900),IF($C900&gt;=MAX('40'!$A$4:$A$103),VLOOKUP(MAX('40'!$A$4:$A$103),'40'!$A$4:$L$103,12,1),VLOOKUP(Tabelle1!$C900,'40'!$A$4:$L$103,12,1))*40/$D900,0)</f>
        <v>0</v>
      </c>
      <c r="H900" s="3">
        <f t="shared" si="14"/>
        <v>0</v>
      </c>
    </row>
    <row r="901" spans="1:8" x14ac:dyDescent="0.25">
      <c r="A901" s="19"/>
      <c r="B901" s="20"/>
      <c r="C901" s="21"/>
      <c r="D901" s="17"/>
      <c r="E901" s="18"/>
      <c r="F901" s="25"/>
      <c r="G901" s="12">
        <f>IF(ISNUMBER($E901),IF($C901&gt;=MAX('40'!$A$4:$A$103),VLOOKUP(MAX('40'!$A$4:$A$103),'40'!$A$4:$L$103,12,1),VLOOKUP(Tabelle1!$C901,'40'!$A$4:$L$103,12,1))*40/$D901,0)</f>
        <v>0</v>
      </c>
      <c r="H901" s="3">
        <f t="shared" si="14"/>
        <v>0</v>
      </c>
    </row>
    <row r="902" spans="1:8" x14ac:dyDescent="0.25">
      <c r="A902" s="19"/>
      <c r="B902" s="20"/>
      <c r="C902" s="21"/>
      <c r="D902" s="17"/>
      <c r="E902" s="18"/>
      <c r="F902" s="25"/>
      <c r="G902" s="12">
        <f>IF(ISNUMBER($E902),IF($C902&gt;=MAX('40'!$A$4:$A$103),VLOOKUP(MAX('40'!$A$4:$A$103),'40'!$A$4:$L$103,12,1),VLOOKUP(Tabelle1!$C902,'40'!$A$4:$L$103,12,1))*40/$D902,0)</f>
        <v>0</v>
      </c>
      <c r="H902" s="3">
        <f t="shared" si="14"/>
        <v>0</v>
      </c>
    </row>
    <row r="903" spans="1:8" x14ac:dyDescent="0.25">
      <c r="A903" s="19"/>
      <c r="B903" s="20"/>
      <c r="C903" s="21"/>
      <c r="D903" s="17"/>
      <c r="E903" s="18"/>
      <c r="F903" s="25"/>
      <c r="G903" s="12">
        <f>IF(ISNUMBER($E903),IF($C903&gt;=MAX('40'!$A$4:$A$103),VLOOKUP(MAX('40'!$A$4:$A$103),'40'!$A$4:$L$103,12,1),VLOOKUP(Tabelle1!$C903,'40'!$A$4:$L$103,12,1))*40/$D903,0)</f>
        <v>0</v>
      </c>
      <c r="H903" s="3">
        <f t="shared" si="14"/>
        <v>0</v>
      </c>
    </row>
    <row r="904" spans="1:8" x14ac:dyDescent="0.25">
      <c r="A904" s="19"/>
      <c r="B904" s="20"/>
      <c r="C904" s="21"/>
      <c r="D904" s="17"/>
      <c r="E904" s="18"/>
      <c r="F904" s="25"/>
      <c r="G904" s="12">
        <f>IF(ISNUMBER($E904),IF($C904&gt;=MAX('40'!$A$4:$A$103),VLOOKUP(MAX('40'!$A$4:$A$103),'40'!$A$4:$L$103,12,1),VLOOKUP(Tabelle1!$C904,'40'!$A$4:$L$103,12,1))*40/$D904,0)</f>
        <v>0</v>
      </c>
      <c r="H904" s="3">
        <f t="shared" si="14"/>
        <v>0</v>
      </c>
    </row>
    <row r="905" spans="1:8" x14ac:dyDescent="0.25">
      <c r="A905" s="19"/>
      <c r="B905" s="20"/>
      <c r="C905" s="21"/>
      <c r="D905" s="17"/>
      <c r="E905" s="18"/>
      <c r="F905" s="25"/>
      <c r="G905" s="12">
        <f>IF(ISNUMBER($E905),IF($C905&gt;=MAX('40'!$A$4:$A$103),VLOOKUP(MAX('40'!$A$4:$A$103),'40'!$A$4:$L$103,12,1),VLOOKUP(Tabelle1!$C905,'40'!$A$4:$L$103,12,1))*40/$D905,0)</f>
        <v>0</v>
      </c>
      <c r="H905" s="3">
        <f t="shared" si="14"/>
        <v>0</v>
      </c>
    </row>
    <row r="906" spans="1:8" x14ac:dyDescent="0.25">
      <c r="A906" s="19"/>
      <c r="B906" s="20"/>
      <c r="C906" s="21"/>
      <c r="D906" s="17"/>
      <c r="E906" s="18"/>
      <c r="F906" s="25"/>
      <c r="G906" s="12">
        <f>IF(ISNUMBER($E906),IF($C906&gt;=MAX('40'!$A$4:$A$103),VLOOKUP(MAX('40'!$A$4:$A$103),'40'!$A$4:$L$103,12,1),VLOOKUP(Tabelle1!$C906,'40'!$A$4:$L$103,12,1))*40/$D906,0)</f>
        <v>0</v>
      </c>
      <c r="H906" s="3">
        <f t="shared" si="14"/>
        <v>0</v>
      </c>
    </row>
    <row r="907" spans="1:8" x14ac:dyDescent="0.25">
      <c r="A907" s="19"/>
      <c r="B907" s="20"/>
      <c r="C907" s="21"/>
      <c r="D907" s="17"/>
      <c r="E907" s="18"/>
      <c r="F907" s="25"/>
      <c r="G907" s="12">
        <f>IF(ISNUMBER($E907),IF($C907&gt;=MAX('40'!$A$4:$A$103),VLOOKUP(MAX('40'!$A$4:$A$103),'40'!$A$4:$L$103,12,1),VLOOKUP(Tabelle1!$C907,'40'!$A$4:$L$103,12,1))*40/$D907,0)</f>
        <v>0</v>
      </c>
      <c r="H907" s="3">
        <f t="shared" si="14"/>
        <v>0</v>
      </c>
    </row>
    <row r="908" spans="1:8" x14ac:dyDescent="0.25">
      <c r="A908" s="19"/>
      <c r="B908" s="20"/>
      <c r="C908" s="21"/>
      <c r="D908" s="17"/>
      <c r="E908" s="18"/>
      <c r="F908" s="25"/>
      <c r="G908" s="12">
        <f>IF(ISNUMBER($E908),IF($C908&gt;=MAX('40'!$A$4:$A$103),VLOOKUP(MAX('40'!$A$4:$A$103),'40'!$A$4:$L$103,12,1),VLOOKUP(Tabelle1!$C908,'40'!$A$4:$L$103,12,1))*40/$D908,0)</f>
        <v>0</v>
      </c>
      <c r="H908" s="3">
        <f t="shared" si="14"/>
        <v>0</v>
      </c>
    </row>
    <row r="909" spans="1:8" x14ac:dyDescent="0.25">
      <c r="A909" s="19"/>
      <c r="B909" s="20"/>
      <c r="C909" s="21"/>
      <c r="D909" s="17"/>
      <c r="E909" s="18"/>
      <c r="F909" s="25"/>
      <c r="G909" s="12">
        <f>IF(ISNUMBER($E909),IF($C909&gt;=MAX('40'!$A$4:$A$103),VLOOKUP(MAX('40'!$A$4:$A$103),'40'!$A$4:$L$103,12,1),VLOOKUP(Tabelle1!$C909,'40'!$A$4:$L$103,12,1))*40/$D909,0)</f>
        <v>0</v>
      </c>
      <c r="H909" s="3">
        <f t="shared" si="14"/>
        <v>0</v>
      </c>
    </row>
    <row r="910" spans="1:8" x14ac:dyDescent="0.25">
      <c r="A910" s="19"/>
      <c r="B910" s="20"/>
      <c r="C910" s="21"/>
      <c r="D910" s="17"/>
      <c r="E910" s="18"/>
      <c r="F910" s="25"/>
      <c r="G910" s="12">
        <f>IF(ISNUMBER($E910),IF($C910&gt;=MAX('40'!$A$4:$A$103),VLOOKUP(MAX('40'!$A$4:$A$103),'40'!$A$4:$L$103,12,1),VLOOKUP(Tabelle1!$C910,'40'!$A$4:$L$103,12,1))*40/$D910,0)</f>
        <v>0</v>
      </c>
      <c r="H910" s="3">
        <f t="shared" si="14"/>
        <v>0</v>
      </c>
    </row>
    <row r="911" spans="1:8" x14ac:dyDescent="0.25">
      <c r="A911" s="19"/>
      <c r="B911" s="20"/>
      <c r="C911" s="21"/>
      <c r="D911" s="17"/>
      <c r="E911" s="18"/>
      <c r="F911" s="25"/>
      <c r="G911" s="12">
        <f>IF(ISNUMBER($E911),IF($C911&gt;=MAX('40'!$A$4:$A$103),VLOOKUP(MAX('40'!$A$4:$A$103),'40'!$A$4:$L$103,12,1),VLOOKUP(Tabelle1!$C911,'40'!$A$4:$L$103,12,1))*40/$D911,0)</f>
        <v>0</v>
      </c>
      <c r="H911" s="3">
        <f t="shared" si="14"/>
        <v>0</v>
      </c>
    </row>
    <row r="912" spans="1:8" x14ac:dyDescent="0.25">
      <c r="A912" s="19"/>
      <c r="B912" s="20"/>
      <c r="C912" s="21"/>
      <c r="D912" s="17"/>
      <c r="E912" s="18"/>
      <c r="F912" s="25"/>
      <c r="G912" s="12">
        <f>IF(ISNUMBER($E912),IF($C912&gt;=MAX('40'!$A$4:$A$103),VLOOKUP(MAX('40'!$A$4:$A$103),'40'!$A$4:$L$103,12,1),VLOOKUP(Tabelle1!$C912,'40'!$A$4:$L$103,12,1))*40/$D912,0)</f>
        <v>0</v>
      </c>
      <c r="H912" s="3">
        <f t="shared" si="14"/>
        <v>0</v>
      </c>
    </row>
    <row r="913" spans="1:8" x14ac:dyDescent="0.25">
      <c r="A913" s="19"/>
      <c r="B913" s="20"/>
      <c r="C913" s="21"/>
      <c r="D913" s="17"/>
      <c r="E913" s="18"/>
      <c r="F913" s="25"/>
      <c r="G913" s="12">
        <f>IF(ISNUMBER($E913),IF($C913&gt;=MAX('40'!$A$4:$A$103),VLOOKUP(MAX('40'!$A$4:$A$103),'40'!$A$4:$L$103,12,1),VLOOKUP(Tabelle1!$C913,'40'!$A$4:$L$103,12,1))*40/$D913,0)</f>
        <v>0</v>
      </c>
      <c r="H913" s="3">
        <f t="shared" si="14"/>
        <v>0</v>
      </c>
    </row>
    <row r="914" spans="1:8" x14ac:dyDescent="0.25">
      <c r="A914" s="19"/>
      <c r="B914" s="20"/>
      <c r="C914" s="21"/>
      <c r="D914" s="17"/>
      <c r="E914" s="18"/>
      <c r="F914" s="25"/>
      <c r="G914" s="12">
        <f>IF(ISNUMBER($E914),IF($C914&gt;=MAX('40'!$A$4:$A$103),VLOOKUP(MAX('40'!$A$4:$A$103),'40'!$A$4:$L$103,12,1),VLOOKUP(Tabelle1!$C914,'40'!$A$4:$L$103,12,1))*40/$D914,0)</f>
        <v>0</v>
      </c>
      <c r="H914" s="3">
        <f t="shared" si="14"/>
        <v>0</v>
      </c>
    </row>
    <row r="915" spans="1:8" x14ac:dyDescent="0.25">
      <c r="A915" s="19"/>
      <c r="B915" s="20"/>
      <c r="C915" s="21"/>
      <c r="D915" s="17"/>
      <c r="E915" s="18"/>
      <c r="F915" s="25"/>
      <c r="G915" s="12">
        <f>IF(ISNUMBER($E915),IF($C915&gt;=MAX('40'!$A$4:$A$103),VLOOKUP(MAX('40'!$A$4:$A$103),'40'!$A$4:$L$103,12,1),VLOOKUP(Tabelle1!$C915,'40'!$A$4:$L$103,12,1))*40/$D915,0)</f>
        <v>0</v>
      </c>
      <c r="H915" s="3">
        <f t="shared" si="14"/>
        <v>0</v>
      </c>
    </row>
    <row r="916" spans="1:8" x14ac:dyDescent="0.25">
      <c r="A916" s="19"/>
      <c r="B916" s="20"/>
      <c r="C916" s="21"/>
      <c r="D916" s="17"/>
      <c r="E916" s="18"/>
      <c r="F916" s="25"/>
      <c r="G916" s="12">
        <f>IF(ISNUMBER($E916),IF($C916&gt;=MAX('40'!$A$4:$A$103),VLOOKUP(MAX('40'!$A$4:$A$103),'40'!$A$4:$L$103,12,1),VLOOKUP(Tabelle1!$C916,'40'!$A$4:$L$103,12,1))*40/$D916,0)</f>
        <v>0</v>
      </c>
      <c r="H916" s="3">
        <f t="shared" si="14"/>
        <v>0</v>
      </c>
    </row>
    <row r="917" spans="1:8" x14ac:dyDescent="0.25">
      <c r="A917" s="19"/>
      <c r="B917" s="20"/>
      <c r="C917" s="21"/>
      <c r="D917" s="17"/>
      <c r="E917" s="18"/>
      <c r="F917" s="25"/>
      <c r="G917" s="12">
        <f>IF(ISNUMBER($E917),IF($C917&gt;=MAX('40'!$A$4:$A$103),VLOOKUP(MAX('40'!$A$4:$A$103),'40'!$A$4:$L$103,12,1),VLOOKUP(Tabelle1!$C917,'40'!$A$4:$L$103,12,1))*40/$D917,0)</f>
        <v>0</v>
      </c>
      <c r="H917" s="3">
        <f t="shared" si="14"/>
        <v>0</v>
      </c>
    </row>
    <row r="918" spans="1:8" x14ac:dyDescent="0.25">
      <c r="A918" s="19"/>
      <c r="B918" s="20"/>
      <c r="C918" s="21"/>
      <c r="D918" s="17"/>
      <c r="E918" s="18"/>
      <c r="F918" s="25"/>
      <c r="G918" s="12">
        <f>IF(ISNUMBER($E918),IF($C918&gt;=MAX('40'!$A$4:$A$103),VLOOKUP(MAX('40'!$A$4:$A$103),'40'!$A$4:$L$103,12,1),VLOOKUP(Tabelle1!$C918,'40'!$A$4:$L$103,12,1))*40/$D918,0)</f>
        <v>0</v>
      </c>
      <c r="H918" s="3">
        <f t="shared" si="14"/>
        <v>0</v>
      </c>
    </row>
    <row r="919" spans="1:8" x14ac:dyDescent="0.25">
      <c r="A919" s="19"/>
      <c r="B919" s="20"/>
      <c r="C919" s="21"/>
      <c r="D919" s="17"/>
      <c r="E919" s="18"/>
      <c r="F919" s="25"/>
      <c r="G919" s="12">
        <f>IF(ISNUMBER($E919),IF($C919&gt;=MAX('40'!$A$4:$A$103),VLOOKUP(MAX('40'!$A$4:$A$103),'40'!$A$4:$L$103,12,1),VLOOKUP(Tabelle1!$C919,'40'!$A$4:$L$103,12,1))*40/$D919,0)</f>
        <v>0</v>
      </c>
      <c r="H919" s="3">
        <f t="shared" si="14"/>
        <v>0</v>
      </c>
    </row>
    <row r="920" spans="1:8" x14ac:dyDescent="0.25">
      <c r="A920" s="19"/>
      <c r="B920" s="20"/>
      <c r="C920" s="21"/>
      <c r="D920" s="17"/>
      <c r="E920" s="18"/>
      <c r="F920" s="25"/>
      <c r="G920" s="12">
        <f>IF(ISNUMBER($E920),IF($C920&gt;=MAX('40'!$A$4:$A$103),VLOOKUP(MAX('40'!$A$4:$A$103),'40'!$A$4:$L$103,12,1),VLOOKUP(Tabelle1!$C920,'40'!$A$4:$L$103,12,1))*40/$D920,0)</f>
        <v>0</v>
      </c>
      <c r="H920" s="3">
        <f t="shared" si="14"/>
        <v>0</v>
      </c>
    </row>
    <row r="921" spans="1:8" x14ac:dyDescent="0.25">
      <c r="A921" s="19"/>
      <c r="B921" s="20"/>
      <c r="C921" s="21"/>
      <c r="D921" s="17"/>
      <c r="E921" s="18"/>
      <c r="F921" s="25"/>
      <c r="G921" s="12">
        <f>IF(ISNUMBER($E921),IF($C921&gt;=MAX('40'!$A$4:$A$103),VLOOKUP(MAX('40'!$A$4:$A$103),'40'!$A$4:$L$103,12,1),VLOOKUP(Tabelle1!$C921,'40'!$A$4:$L$103,12,1))*40/$D921,0)</f>
        <v>0</v>
      </c>
      <c r="H921" s="3">
        <f t="shared" si="14"/>
        <v>0</v>
      </c>
    </row>
    <row r="922" spans="1:8" x14ac:dyDescent="0.25">
      <c r="A922" s="19"/>
      <c r="B922" s="20"/>
      <c r="C922" s="21"/>
      <c r="D922" s="17"/>
      <c r="E922" s="18"/>
      <c r="F922" s="25"/>
      <c r="G922" s="12">
        <f>IF(ISNUMBER($E922),IF($C922&gt;=MAX('40'!$A$4:$A$103),VLOOKUP(MAX('40'!$A$4:$A$103),'40'!$A$4:$L$103,12,1),VLOOKUP(Tabelle1!$C922,'40'!$A$4:$L$103,12,1))*40/$D922,0)</f>
        <v>0</v>
      </c>
      <c r="H922" s="3">
        <f t="shared" si="14"/>
        <v>0</v>
      </c>
    </row>
    <row r="923" spans="1:8" x14ac:dyDescent="0.25">
      <c r="A923" s="19"/>
      <c r="B923" s="20"/>
      <c r="C923" s="21"/>
      <c r="D923" s="17"/>
      <c r="E923" s="18"/>
      <c r="F923" s="25"/>
      <c r="G923" s="12">
        <f>IF(ISNUMBER($E923),IF($C923&gt;=MAX('40'!$A$4:$A$103),VLOOKUP(MAX('40'!$A$4:$A$103),'40'!$A$4:$L$103,12,1),VLOOKUP(Tabelle1!$C923,'40'!$A$4:$L$103,12,1))*40/$D923,0)</f>
        <v>0</v>
      </c>
      <c r="H923" s="3">
        <f t="shared" si="14"/>
        <v>0</v>
      </c>
    </row>
    <row r="924" spans="1:8" x14ac:dyDescent="0.25">
      <c r="A924" s="19"/>
      <c r="B924" s="20"/>
      <c r="C924" s="21"/>
      <c r="D924" s="17"/>
      <c r="E924" s="18"/>
      <c r="F924" s="25"/>
      <c r="G924" s="12">
        <f>IF(ISNUMBER($E924),IF($C924&gt;=MAX('40'!$A$4:$A$103),VLOOKUP(MAX('40'!$A$4:$A$103),'40'!$A$4:$L$103,12,1),VLOOKUP(Tabelle1!$C924,'40'!$A$4:$L$103,12,1))*40/$D924,0)</f>
        <v>0</v>
      </c>
      <c r="H924" s="3">
        <f t="shared" si="14"/>
        <v>0</v>
      </c>
    </row>
    <row r="925" spans="1:8" x14ac:dyDescent="0.25">
      <c r="A925" s="19"/>
      <c r="B925" s="20"/>
      <c r="C925" s="21"/>
      <c r="D925" s="17"/>
      <c r="E925" s="18"/>
      <c r="F925" s="25"/>
      <c r="G925" s="12">
        <f>IF(ISNUMBER($E925),IF($C925&gt;=MAX('40'!$A$4:$A$103),VLOOKUP(MAX('40'!$A$4:$A$103),'40'!$A$4:$L$103,12,1),VLOOKUP(Tabelle1!$C925,'40'!$A$4:$L$103,12,1))*40/$D925,0)</f>
        <v>0</v>
      </c>
      <c r="H925" s="3">
        <f t="shared" si="14"/>
        <v>0</v>
      </c>
    </row>
    <row r="926" spans="1:8" x14ac:dyDescent="0.25">
      <c r="A926" s="19"/>
      <c r="B926" s="20"/>
      <c r="C926" s="21"/>
      <c r="D926" s="17"/>
      <c r="E926" s="18"/>
      <c r="F926" s="25"/>
      <c r="G926" s="12">
        <f>IF(ISNUMBER($E926),IF($C926&gt;=MAX('40'!$A$4:$A$103),VLOOKUP(MAX('40'!$A$4:$A$103),'40'!$A$4:$L$103,12,1),VLOOKUP(Tabelle1!$C926,'40'!$A$4:$L$103,12,1))*40/$D926,0)</f>
        <v>0</v>
      </c>
      <c r="H926" s="3">
        <f t="shared" si="14"/>
        <v>0</v>
      </c>
    </row>
    <row r="927" spans="1:8" x14ac:dyDescent="0.25">
      <c r="A927" s="19"/>
      <c r="B927" s="20"/>
      <c r="C927" s="21"/>
      <c r="D927" s="17"/>
      <c r="E927" s="18"/>
      <c r="F927" s="25"/>
      <c r="G927" s="12">
        <f>IF(ISNUMBER($E927),IF($C927&gt;=MAX('40'!$A$4:$A$103),VLOOKUP(MAX('40'!$A$4:$A$103),'40'!$A$4:$L$103,12,1),VLOOKUP(Tabelle1!$C927,'40'!$A$4:$L$103,12,1))*40/$D927,0)</f>
        <v>0</v>
      </c>
      <c r="H927" s="3">
        <f t="shared" si="14"/>
        <v>0</v>
      </c>
    </row>
    <row r="928" spans="1:8" x14ac:dyDescent="0.25">
      <c r="A928" s="19"/>
      <c r="B928" s="20"/>
      <c r="C928" s="21"/>
      <c r="D928" s="17"/>
      <c r="E928" s="18"/>
      <c r="F928" s="25"/>
      <c r="G928" s="12">
        <f>IF(ISNUMBER($E928),IF($C928&gt;=MAX('40'!$A$4:$A$103),VLOOKUP(MAX('40'!$A$4:$A$103),'40'!$A$4:$L$103,12,1),VLOOKUP(Tabelle1!$C928,'40'!$A$4:$L$103,12,1))*40/$D928,0)</f>
        <v>0</v>
      </c>
      <c r="H928" s="3">
        <f t="shared" si="14"/>
        <v>0</v>
      </c>
    </row>
    <row r="929" spans="1:8" x14ac:dyDescent="0.25">
      <c r="A929" s="19"/>
      <c r="B929" s="20"/>
      <c r="C929" s="21"/>
      <c r="D929" s="17"/>
      <c r="E929" s="18"/>
      <c r="F929" s="25"/>
      <c r="G929" s="12">
        <f>IF(ISNUMBER($E929),IF($C929&gt;=MAX('40'!$A$4:$A$103),VLOOKUP(MAX('40'!$A$4:$A$103),'40'!$A$4:$L$103,12,1),VLOOKUP(Tabelle1!$C929,'40'!$A$4:$L$103,12,1))*40/$D929,0)</f>
        <v>0</v>
      </c>
      <c r="H929" s="3">
        <f t="shared" si="14"/>
        <v>0</v>
      </c>
    </row>
    <row r="930" spans="1:8" x14ac:dyDescent="0.25">
      <c r="A930" s="19"/>
      <c r="B930" s="20"/>
      <c r="C930" s="21"/>
      <c r="D930" s="17"/>
      <c r="E930" s="18"/>
      <c r="F930" s="25"/>
      <c r="G930" s="12">
        <f>IF(ISNUMBER($E930),IF($C930&gt;=MAX('40'!$A$4:$A$103),VLOOKUP(MAX('40'!$A$4:$A$103),'40'!$A$4:$L$103,12,1),VLOOKUP(Tabelle1!$C930,'40'!$A$4:$L$103,12,1))*40/$D930,0)</f>
        <v>0</v>
      </c>
      <c r="H930" s="3">
        <f t="shared" si="14"/>
        <v>0</v>
      </c>
    </row>
    <row r="931" spans="1:8" x14ac:dyDescent="0.25">
      <c r="A931" s="19"/>
      <c r="B931" s="20"/>
      <c r="C931" s="21"/>
      <c r="D931" s="17"/>
      <c r="E931" s="18"/>
      <c r="F931" s="25"/>
      <c r="G931" s="12">
        <f>IF(ISNUMBER($E931),IF($C931&gt;=MAX('40'!$A$4:$A$103),VLOOKUP(MAX('40'!$A$4:$A$103),'40'!$A$4:$L$103,12,1),VLOOKUP(Tabelle1!$C931,'40'!$A$4:$L$103,12,1))*40/$D931,0)</f>
        <v>0</v>
      </c>
      <c r="H931" s="3">
        <f t="shared" si="14"/>
        <v>0</v>
      </c>
    </row>
    <row r="932" spans="1:8" x14ac:dyDescent="0.25">
      <c r="A932" s="19"/>
      <c r="B932" s="20"/>
      <c r="C932" s="21"/>
      <c r="D932" s="17"/>
      <c r="E932" s="18"/>
      <c r="F932" s="25"/>
      <c r="G932" s="12">
        <f>IF(ISNUMBER($E932),IF($C932&gt;=MAX('40'!$A$4:$A$103),VLOOKUP(MAX('40'!$A$4:$A$103),'40'!$A$4:$L$103,12,1),VLOOKUP(Tabelle1!$C932,'40'!$A$4:$L$103,12,1))*40/$D932,0)</f>
        <v>0</v>
      </c>
      <c r="H932" s="3">
        <f t="shared" si="14"/>
        <v>0</v>
      </c>
    </row>
    <row r="933" spans="1:8" x14ac:dyDescent="0.25">
      <c r="A933" s="19"/>
      <c r="B933" s="20"/>
      <c r="C933" s="21"/>
      <c r="D933" s="17"/>
      <c r="E933" s="18"/>
      <c r="F933" s="25"/>
      <c r="G933" s="12">
        <f>IF(ISNUMBER($E933),IF($C933&gt;=MAX('40'!$A$4:$A$103),VLOOKUP(MAX('40'!$A$4:$A$103),'40'!$A$4:$L$103,12,1),VLOOKUP(Tabelle1!$C933,'40'!$A$4:$L$103,12,1))*40/$D933,0)</f>
        <v>0</v>
      </c>
      <c r="H933" s="3">
        <f t="shared" si="14"/>
        <v>0</v>
      </c>
    </row>
    <row r="934" spans="1:8" x14ac:dyDescent="0.25">
      <c r="A934" s="19"/>
      <c r="B934" s="20"/>
      <c r="C934" s="21"/>
      <c r="D934" s="17"/>
      <c r="E934" s="18"/>
      <c r="F934" s="25"/>
      <c r="G934" s="12">
        <f>IF(ISNUMBER($E934),IF($C934&gt;=MAX('40'!$A$4:$A$103),VLOOKUP(MAX('40'!$A$4:$A$103),'40'!$A$4:$L$103,12,1),VLOOKUP(Tabelle1!$C934,'40'!$A$4:$L$103,12,1))*40/$D934,0)</f>
        <v>0</v>
      </c>
      <c r="H934" s="3">
        <f t="shared" si="14"/>
        <v>0</v>
      </c>
    </row>
    <row r="935" spans="1:8" x14ac:dyDescent="0.25">
      <c r="A935" s="19"/>
      <c r="B935" s="20"/>
      <c r="C935" s="21"/>
      <c r="D935" s="17"/>
      <c r="E935" s="18"/>
      <c r="F935" s="25"/>
      <c r="G935" s="12">
        <f>IF(ISNUMBER($E935),IF($C935&gt;=MAX('40'!$A$4:$A$103),VLOOKUP(MAX('40'!$A$4:$A$103),'40'!$A$4:$L$103,12,1),VLOOKUP(Tabelle1!$C935,'40'!$A$4:$L$103,12,1))*40/$D935,0)</f>
        <v>0</v>
      </c>
      <c r="H935" s="3">
        <f t="shared" si="14"/>
        <v>0</v>
      </c>
    </row>
    <row r="936" spans="1:8" x14ac:dyDescent="0.25">
      <c r="A936" s="19"/>
      <c r="B936" s="20"/>
      <c r="C936" s="21"/>
      <c r="D936" s="17"/>
      <c r="E936" s="18"/>
      <c r="F936" s="25"/>
      <c r="G936" s="12">
        <f>IF(ISNUMBER($E936),IF($C936&gt;=MAX('40'!$A$4:$A$103),VLOOKUP(MAX('40'!$A$4:$A$103),'40'!$A$4:$L$103,12,1),VLOOKUP(Tabelle1!$C936,'40'!$A$4:$L$103,12,1))*40/$D936,0)</f>
        <v>0</v>
      </c>
      <c r="H936" s="3">
        <f t="shared" si="14"/>
        <v>0</v>
      </c>
    </row>
    <row r="937" spans="1:8" x14ac:dyDescent="0.25">
      <c r="A937" s="19"/>
      <c r="B937" s="20"/>
      <c r="C937" s="21"/>
      <c r="D937" s="17"/>
      <c r="E937" s="18"/>
      <c r="F937" s="25"/>
      <c r="G937" s="12">
        <f>IF(ISNUMBER($E937),IF($C937&gt;=MAX('40'!$A$4:$A$103),VLOOKUP(MAX('40'!$A$4:$A$103),'40'!$A$4:$L$103,12,1),VLOOKUP(Tabelle1!$C937,'40'!$A$4:$L$103,12,1))*40/$D937,0)</f>
        <v>0</v>
      </c>
      <c r="H937" s="3">
        <f t="shared" si="14"/>
        <v>0</v>
      </c>
    </row>
    <row r="938" spans="1:8" x14ac:dyDescent="0.25">
      <c r="A938" s="19"/>
      <c r="B938" s="20"/>
      <c r="C938" s="21"/>
      <c r="D938" s="17"/>
      <c r="E938" s="18"/>
      <c r="F938" s="25"/>
      <c r="G938" s="12">
        <f>IF(ISNUMBER($E938),IF($C938&gt;=MAX('40'!$A$4:$A$103),VLOOKUP(MAX('40'!$A$4:$A$103),'40'!$A$4:$L$103,12,1),VLOOKUP(Tabelle1!$C938,'40'!$A$4:$L$103,12,1))*40/$D938,0)</f>
        <v>0</v>
      </c>
      <c r="H938" s="3">
        <f t="shared" si="14"/>
        <v>0</v>
      </c>
    </row>
    <row r="939" spans="1:8" x14ac:dyDescent="0.25">
      <c r="A939" s="19"/>
      <c r="B939" s="20"/>
      <c r="C939" s="21"/>
      <c r="D939" s="17"/>
      <c r="E939" s="18"/>
      <c r="F939" s="25"/>
      <c r="G939" s="12">
        <f>IF(ISNUMBER($E939),IF($C939&gt;=MAX('40'!$A$4:$A$103),VLOOKUP(MAX('40'!$A$4:$A$103),'40'!$A$4:$L$103,12,1),VLOOKUP(Tabelle1!$C939,'40'!$A$4:$L$103,12,1))*40/$D939,0)</f>
        <v>0</v>
      </c>
      <c r="H939" s="3">
        <f t="shared" si="14"/>
        <v>0</v>
      </c>
    </row>
    <row r="940" spans="1:8" x14ac:dyDescent="0.25">
      <c r="A940" s="19"/>
      <c r="B940" s="20"/>
      <c r="C940" s="21"/>
      <c r="D940" s="17"/>
      <c r="E940" s="18"/>
      <c r="F940" s="25"/>
      <c r="G940" s="12">
        <f>IF(ISNUMBER($E940),IF($C940&gt;=MAX('40'!$A$4:$A$103),VLOOKUP(MAX('40'!$A$4:$A$103),'40'!$A$4:$L$103,12,1),VLOOKUP(Tabelle1!$C940,'40'!$A$4:$L$103,12,1))*40/$D940,0)</f>
        <v>0</v>
      </c>
      <c r="H940" s="3">
        <f t="shared" si="14"/>
        <v>0</v>
      </c>
    </row>
    <row r="941" spans="1:8" x14ac:dyDescent="0.25">
      <c r="A941" s="19"/>
      <c r="B941" s="20"/>
      <c r="C941" s="21"/>
      <c r="D941" s="17"/>
      <c r="E941" s="18"/>
      <c r="F941" s="25"/>
      <c r="G941" s="12">
        <f>IF(ISNUMBER($E941),IF($C941&gt;=MAX('40'!$A$4:$A$103),VLOOKUP(MAX('40'!$A$4:$A$103),'40'!$A$4:$L$103,12,1),VLOOKUP(Tabelle1!$C941,'40'!$A$4:$L$103,12,1))*40/$D941,0)</f>
        <v>0</v>
      </c>
      <c r="H941" s="3">
        <f t="shared" si="14"/>
        <v>0</v>
      </c>
    </row>
    <row r="942" spans="1:8" x14ac:dyDescent="0.25">
      <c r="A942" s="19"/>
      <c r="B942" s="20"/>
      <c r="C942" s="21"/>
      <c r="D942" s="17"/>
      <c r="E942" s="18"/>
      <c r="F942" s="25"/>
      <c r="G942" s="12">
        <f>IF(ISNUMBER($E942),IF($C942&gt;=MAX('40'!$A$4:$A$103),VLOOKUP(MAX('40'!$A$4:$A$103),'40'!$A$4:$L$103,12,1),VLOOKUP(Tabelle1!$C942,'40'!$A$4:$L$103,12,1))*40/$D942,0)</f>
        <v>0</v>
      </c>
      <c r="H942" s="3">
        <f t="shared" si="14"/>
        <v>0</v>
      </c>
    </row>
    <row r="943" spans="1:8" x14ac:dyDescent="0.25">
      <c r="A943" s="19"/>
      <c r="B943" s="20"/>
      <c r="C943" s="21"/>
      <c r="D943" s="17"/>
      <c r="E943" s="18"/>
      <c r="F943" s="25"/>
      <c r="G943" s="12">
        <f>IF(ISNUMBER($E943),IF($C943&gt;=MAX('40'!$A$4:$A$103),VLOOKUP(MAX('40'!$A$4:$A$103),'40'!$A$4:$L$103,12,1),VLOOKUP(Tabelle1!$C943,'40'!$A$4:$L$103,12,1))*40/$D943,0)</f>
        <v>0</v>
      </c>
      <c r="H943" s="3">
        <f t="shared" ref="H943:H1006" si="15">+G943*F943</f>
        <v>0</v>
      </c>
    </row>
    <row r="944" spans="1:8" x14ac:dyDescent="0.25">
      <c r="A944" s="19"/>
      <c r="B944" s="20"/>
      <c r="C944" s="21"/>
      <c r="D944" s="17"/>
      <c r="E944" s="18"/>
      <c r="F944" s="25"/>
      <c r="G944" s="12">
        <f>IF(ISNUMBER($E944),IF($C944&gt;=MAX('40'!$A$4:$A$103),VLOOKUP(MAX('40'!$A$4:$A$103),'40'!$A$4:$L$103,12,1),VLOOKUP(Tabelle1!$C944,'40'!$A$4:$L$103,12,1))*40/$D944,0)</f>
        <v>0</v>
      </c>
      <c r="H944" s="3">
        <f t="shared" si="15"/>
        <v>0</v>
      </c>
    </row>
    <row r="945" spans="1:8" x14ac:dyDescent="0.25">
      <c r="A945" s="19"/>
      <c r="B945" s="20"/>
      <c r="C945" s="21"/>
      <c r="D945" s="17"/>
      <c r="E945" s="18"/>
      <c r="F945" s="25"/>
      <c r="G945" s="12">
        <f>IF(ISNUMBER($E945),IF($C945&gt;=MAX('40'!$A$4:$A$103),VLOOKUP(MAX('40'!$A$4:$A$103),'40'!$A$4:$L$103,12,1),VLOOKUP(Tabelle1!$C945,'40'!$A$4:$L$103,12,1))*40/$D945,0)</f>
        <v>0</v>
      </c>
      <c r="H945" s="3">
        <f t="shared" si="15"/>
        <v>0</v>
      </c>
    </row>
    <row r="946" spans="1:8" x14ac:dyDescent="0.25">
      <c r="A946" s="19"/>
      <c r="B946" s="20"/>
      <c r="C946" s="21"/>
      <c r="D946" s="17"/>
      <c r="E946" s="18"/>
      <c r="F946" s="25"/>
      <c r="G946" s="12">
        <f>IF(ISNUMBER($E946),IF($C946&gt;=MAX('40'!$A$4:$A$103),VLOOKUP(MAX('40'!$A$4:$A$103),'40'!$A$4:$L$103,12,1),VLOOKUP(Tabelle1!$C946,'40'!$A$4:$L$103,12,1))*40/$D946,0)</f>
        <v>0</v>
      </c>
      <c r="H946" s="3">
        <f t="shared" si="15"/>
        <v>0</v>
      </c>
    </row>
    <row r="947" spans="1:8" x14ac:dyDescent="0.25">
      <c r="A947" s="19"/>
      <c r="B947" s="20"/>
      <c r="C947" s="21"/>
      <c r="D947" s="17"/>
      <c r="E947" s="18"/>
      <c r="F947" s="25"/>
      <c r="G947" s="12">
        <f>IF(ISNUMBER($E947),IF($C947&gt;=MAX('40'!$A$4:$A$103),VLOOKUP(MAX('40'!$A$4:$A$103),'40'!$A$4:$L$103,12,1),VLOOKUP(Tabelle1!$C947,'40'!$A$4:$L$103,12,1))*40/$D947,0)</f>
        <v>0</v>
      </c>
      <c r="H947" s="3">
        <f t="shared" si="15"/>
        <v>0</v>
      </c>
    </row>
    <row r="948" spans="1:8" x14ac:dyDescent="0.25">
      <c r="A948" s="19"/>
      <c r="B948" s="20"/>
      <c r="C948" s="21"/>
      <c r="D948" s="17"/>
      <c r="E948" s="18"/>
      <c r="F948" s="25"/>
      <c r="G948" s="12">
        <f>IF(ISNUMBER($E948),IF($C948&gt;=MAX('40'!$A$4:$A$103),VLOOKUP(MAX('40'!$A$4:$A$103),'40'!$A$4:$L$103,12,1),VLOOKUP(Tabelle1!$C948,'40'!$A$4:$L$103,12,1))*40/$D948,0)</f>
        <v>0</v>
      </c>
      <c r="H948" s="3">
        <f t="shared" si="15"/>
        <v>0</v>
      </c>
    </row>
    <row r="949" spans="1:8" x14ac:dyDescent="0.25">
      <c r="A949" s="19"/>
      <c r="B949" s="20"/>
      <c r="C949" s="21"/>
      <c r="D949" s="17"/>
      <c r="E949" s="18"/>
      <c r="F949" s="25"/>
      <c r="G949" s="12">
        <f>IF(ISNUMBER($E949),IF($C949&gt;=MAX('40'!$A$4:$A$103),VLOOKUP(MAX('40'!$A$4:$A$103),'40'!$A$4:$L$103,12,1),VLOOKUP(Tabelle1!$C949,'40'!$A$4:$L$103,12,1))*40/$D949,0)</f>
        <v>0</v>
      </c>
      <c r="H949" s="3">
        <f t="shared" si="15"/>
        <v>0</v>
      </c>
    </row>
    <row r="950" spans="1:8" x14ac:dyDescent="0.25">
      <c r="A950" s="19"/>
      <c r="B950" s="20"/>
      <c r="C950" s="21"/>
      <c r="D950" s="17"/>
      <c r="E950" s="18"/>
      <c r="F950" s="25"/>
      <c r="G950" s="12">
        <f>IF(ISNUMBER($E950),IF($C950&gt;=MAX('40'!$A$4:$A$103),VLOOKUP(MAX('40'!$A$4:$A$103),'40'!$A$4:$L$103,12,1),VLOOKUP(Tabelle1!$C950,'40'!$A$4:$L$103,12,1))*40/$D950,0)</f>
        <v>0</v>
      </c>
      <c r="H950" s="3">
        <f t="shared" si="15"/>
        <v>0</v>
      </c>
    </row>
    <row r="951" spans="1:8" x14ac:dyDescent="0.25">
      <c r="A951" s="19"/>
      <c r="B951" s="20"/>
      <c r="C951" s="21"/>
      <c r="D951" s="17"/>
      <c r="E951" s="18"/>
      <c r="F951" s="25"/>
      <c r="G951" s="12">
        <f>IF(ISNUMBER($E951),IF($C951&gt;=MAX('40'!$A$4:$A$103),VLOOKUP(MAX('40'!$A$4:$A$103),'40'!$A$4:$L$103,12,1),VLOOKUP(Tabelle1!$C951,'40'!$A$4:$L$103,12,1))*40/$D951,0)</f>
        <v>0</v>
      </c>
      <c r="H951" s="3">
        <f t="shared" si="15"/>
        <v>0</v>
      </c>
    </row>
    <row r="952" spans="1:8" x14ac:dyDescent="0.25">
      <c r="A952" s="19"/>
      <c r="B952" s="20"/>
      <c r="C952" s="21"/>
      <c r="D952" s="17"/>
      <c r="E952" s="18"/>
      <c r="F952" s="25"/>
      <c r="G952" s="12">
        <f>IF(ISNUMBER($E952),IF($C952&gt;=MAX('40'!$A$4:$A$103),VLOOKUP(MAX('40'!$A$4:$A$103),'40'!$A$4:$L$103,12,1),VLOOKUP(Tabelle1!$C952,'40'!$A$4:$L$103,12,1))*40/$D952,0)</f>
        <v>0</v>
      </c>
      <c r="H952" s="3">
        <f t="shared" si="15"/>
        <v>0</v>
      </c>
    </row>
    <row r="953" spans="1:8" x14ac:dyDescent="0.25">
      <c r="A953" s="19"/>
      <c r="B953" s="20"/>
      <c r="C953" s="21"/>
      <c r="D953" s="17"/>
      <c r="E953" s="18"/>
      <c r="F953" s="25"/>
      <c r="G953" s="12">
        <f>IF(ISNUMBER($E953),IF($C953&gt;=MAX('40'!$A$4:$A$103),VLOOKUP(MAX('40'!$A$4:$A$103),'40'!$A$4:$L$103,12,1),VLOOKUP(Tabelle1!$C953,'40'!$A$4:$L$103,12,1))*40/$D953,0)</f>
        <v>0</v>
      </c>
      <c r="H953" s="3">
        <f t="shared" si="15"/>
        <v>0</v>
      </c>
    </row>
    <row r="954" spans="1:8" x14ac:dyDescent="0.25">
      <c r="A954" s="19"/>
      <c r="B954" s="20"/>
      <c r="C954" s="21"/>
      <c r="D954" s="17"/>
      <c r="E954" s="18"/>
      <c r="F954" s="25"/>
      <c r="G954" s="12">
        <f>IF(ISNUMBER($E954),IF($C954&gt;=MAX('40'!$A$4:$A$103),VLOOKUP(MAX('40'!$A$4:$A$103),'40'!$A$4:$L$103,12,1),VLOOKUP(Tabelle1!$C954,'40'!$A$4:$L$103,12,1))*40/$D954,0)</f>
        <v>0</v>
      </c>
      <c r="H954" s="3">
        <f t="shared" si="15"/>
        <v>0</v>
      </c>
    </row>
    <row r="955" spans="1:8" x14ac:dyDescent="0.25">
      <c r="A955" s="19"/>
      <c r="B955" s="20"/>
      <c r="C955" s="21"/>
      <c r="D955" s="17"/>
      <c r="E955" s="18"/>
      <c r="F955" s="25"/>
      <c r="G955" s="12">
        <f>IF(ISNUMBER($E955),IF($C955&gt;=MAX('40'!$A$4:$A$103),VLOOKUP(MAX('40'!$A$4:$A$103),'40'!$A$4:$L$103,12,1),VLOOKUP(Tabelle1!$C955,'40'!$A$4:$L$103,12,1))*40/$D955,0)</f>
        <v>0</v>
      </c>
      <c r="H955" s="3">
        <f t="shared" si="15"/>
        <v>0</v>
      </c>
    </row>
    <row r="956" spans="1:8" x14ac:dyDescent="0.25">
      <c r="A956" s="19"/>
      <c r="B956" s="20"/>
      <c r="C956" s="21"/>
      <c r="D956" s="17"/>
      <c r="E956" s="18"/>
      <c r="F956" s="25"/>
      <c r="G956" s="12">
        <f>IF(ISNUMBER($E956),IF($C956&gt;=MAX('40'!$A$4:$A$103),VLOOKUP(MAX('40'!$A$4:$A$103),'40'!$A$4:$L$103,12,1),VLOOKUP(Tabelle1!$C956,'40'!$A$4:$L$103,12,1))*40/$D956,0)</f>
        <v>0</v>
      </c>
      <c r="H956" s="3">
        <f t="shared" si="15"/>
        <v>0</v>
      </c>
    </row>
    <row r="957" spans="1:8" x14ac:dyDescent="0.25">
      <c r="A957" s="19"/>
      <c r="B957" s="20"/>
      <c r="C957" s="21"/>
      <c r="D957" s="17"/>
      <c r="E957" s="18"/>
      <c r="F957" s="25"/>
      <c r="G957" s="12">
        <f>IF(ISNUMBER($E957),IF($C957&gt;=MAX('40'!$A$4:$A$103),VLOOKUP(MAX('40'!$A$4:$A$103),'40'!$A$4:$L$103,12,1),VLOOKUP(Tabelle1!$C957,'40'!$A$4:$L$103,12,1))*40/$D957,0)</f>
        <v>0</v>
      </c>
      <c r="H957" s="3">
        <f t="shared" si="15"/>
        <v>0</v>
      </c>
    </row>
    <row r="958" spans="1:8" x14ac:dyDescent="0.25">
      <c r="A958" s="19"/>
      <c r="B958" s="20"/>
      <c r="C958" s="21"/>
      <c r="D958" s="17"/>
      <c r="E958" s="18"/>
      <c r="F958" s="25"/>
      <c r="G958" s="12">
        <f>IF(ISNUMBER($E958),IF($C958&gt;=MAX('40'!$A$4:$A$103),VLOOKUP(MAX('40'!$A$4:$A$103),'40'!$A$4:$L$103,12,1),VLOOKUP(Tabelle1!$C958,'40'!$A$4:$L$103,12,1))*40/$D958,0)</f>
        <v>0</v>
      </c>
      <c r="H958" s="3">
        <f t="shared" si="15"/>
        <v>0</v>
      </c>
    </row>
    <row r="959" spans="1:8" x14ac:dyDescent="0.25">
      <c r="A959" s="19"/>
      <c r="B959" s="20"/>
      <c r="C959" s="21"/>
      <c r="D959" s="17"/>
      <c r="E959" s="18"/>
      <c r="F959" s="25"/>
      <c r="G959" s="12">
        <f>IF(ISNUMBER($E959),IF($C959&gt;=MAX('40'!$A$4:$A$103),VLOOKUP(MAX('40'!$A$4:$A$103),'40'!$A$4:$L$103,12,1),VLOOKUP(Tabelle1!$C959,'40'!$A$4:$L$103,12,1))*40/$D959,0)</f>
        <v>0</v>
      </c>
      <c r="H959" s="3">
        <f t="shared" si="15"/>
        <v>0</v>
      </c>
    </row>
    <row r="960" spans="1:8" x14ac:dyDescent="0.25">
      <c r="A960" s="19"/>
      <c r="B960" s="20"/>
      <c r="C960" s="21"/>
      <c r="D960" s="17"/>
      <c r="E960" s="18"/>
      <c r="F960" s="25"/>
      <c r="G960" s="12">
        <f>IF(ISNUMBER($E960),IF($C960&gt;=MAX('40'!$A$4:$A$103),VLOOKUP(MAX('40'!$A$4:$A$103),'40'!$A$4:$L$103,12,1),VLOOKUP(Tabelle1!$C960,'40'!$A$4:$L$103,12,1))*40/$D960,0)</f>
        <v>0</v>
      </c>
      <c r="H960" s="3">
        <f t="shared" si="15"/>
        <v>0</v>
      </c>
    </row>
    <row r="961" spans="1:8" x14ac:dyDescent="0.25">
      <c r="A961" s="19"/>
      <c r="B961" s="20"/>
      <c r="C961" s="21"/>
      <c r="D961" s="17"/>
      <c r="E961" s="18"/>
      <c r="F961" s="25"/>
      <c r="G961" s="12">
        <f>IF(ISNUMBER($E961),IF($C961&gt;=MAX('40'!$A$4:$A$103),VLOOKUP(MAX('40'!$A$4:$A$103),'40'!$A$4:$L$103,12,1),VLOOKUP(Tabelle1!$C961,'40'!$A$4:$L$103,12,1))*40/$D961,0)</f>
        <v>0</v>
      </c>
      <c r="H961" s="3">
        <f t="shared" si="15"/>
        <v>0</v>
      </c>
    </row>
    <row r="962" spans="1:8" x14ac:dyDescent="0.25">
      <c r="A962" s="19"/>
      <c r="B962" s="20"/>
      <c r="C962" s="21"/>
      <c r="D962" s="17"/>
      <c r="E962" s="18"/>
      <c r="F962" s="25"/>
      <c r="G962" s="12">
        <f>IF(ISNUMBER($E962),IF($C962&gt;=MAX('40'!$A$4:$A$103),VLOOKUP(MAX('40'!$A$4:$A$103),'40'!$A$4:$L$103,12,1),VLOOKUP(Tabelle1!$C962,'40'!$A$4:$L$103,12,1))*40/$D962,0)</f>
        <v>0</v>
      </c>
      <c r="H962" s="3">
        <f t="shared" si="15"/>
        <v>0</v>
      </c>
    </row>
    <row r="963" spans="1:8" x14ac:dyDescent="0.25">
      <c r="A963" s="19"/>
      <c r="B963" s="20"/>
      <c r="C963" s="21"/>
      <c r="D963" s="17"/>
      <c r="E963" s="18"/>
      <c r="F963" s="25"/>
      <c r="G963" s="12">
        <f>IF(ISNUMBER($E963),IF($C963&gt;=MAX('40'!$A$4:$A$103),VLOOKUP(MAX('40'!$A$4:$A$103),'40'!$A$4:$L$103,12,1),VLOOKUP(Tabelle1!$C963,'40'!$A$4:$L$103,12,1))*40/$D963,0)</f>
        <v>0</v>
      </c>
      <c r="H963" s="3">
        <f t="shared" si="15"/>
        <v>0</v>
      </c>
    </row>
    <row r="964" spans="1:8" x14ac:dyDescent="0.25">
      <c r="A964" s="19"/>
      <c r="B964" s="20"/>
      <c r="C964" s="21"/>
      <c r="D964" s="17"/>
      <c r="E964" s="18"/>
      <c r="F964" s="25"/>
      <c r="G964" s="12">
        <f>IF(ISNUMBER($E964),IF($C964&gt;=MAX('40'!$A$4:$A$103),VLOOKUP(MAX('40'!$A$4:$A$103),'40'!$A$4:$L$103,12,1),VLOOKUP(Tabelle1!$C964,'40'!$A$4:$L$103,12,1))*40/$D964,0)</f>
        <v>0</v>
      </c>
      <c r="H964" s="3">
        <f t="shared" si="15"/>
        <v>0</v>
      </c>
    </row>
    <row r="965" spans="1:8" x14ac:dyDescent="0.25">
      <c r="A965" s="19"/>
      <c r="B965" s="20"/>
      <c r="C965" s="21"/>
      <c r="D965" s="17"/>
      <c r="E965" s="18"/>
      <c r="F965" s="25"/>
      <c r="G965" s="12">
        <f>IF(ISNUMBER($E965),IF($C965&gt;=MAX('40'!$A$4:$A$103),VLOOKUP(MAX('40'!$A$4:$A$103),'40'!$A$4:$L$103,12,1),VLOOKUP(Tabelle1!$C965,'40'!$A$4:$L$103,12,1))*40/$D965,0)</f>
        <v>0</v>
      </c>
      <c r="H965" s="3">
        <f t="shared" si="15"/>
        <v>0</v>
      </c>
    </row>
    <row r="966" spans="1:8" x14ac:dyDescent="0.25">
      <c r="A966" s="19"/>
      <c r="B966" s="20"/>
      <c r="C966" s="21"/>
      <c r="D966" s="17"/>
      <c r="E966" s="18"/>
      <c r="F966" s="25"/>
      <c r="G966" s="12">
        <f>IF(ISNUMBER($E966),IF($C966&gt;=MAX('40'!$A$4:$A$103),VLOOKUP(MAX('40'!$A$4:$A$103),'40'!$A$4:$L$103,12,1),VLOOKUP(Tabelle1!$C966,'40'!$A$4:$L$103,12,1))*40/$D966,0)</f>
        <v>0</v>
      </c>
      <c r="H966" s="3">
        <f t="shared" si="15"/>
        <v>0</v>
      </c>
    </row>
    <row r="967" spans="1:8" x14ac:dyDescent="0.25">
      <c r="A967" s="19"/>
      <c r="B967" s="20"/>
      <c r="C967" s="21"/>
      <c r="D967" s="17"/>
      <c r="E967" s="18"/>
      <c r="F967" s="25"/>
      <c r="G967" s="12">
        <f>IF(ISNUMBER($E967),IF($C967&gt;=MAX('40'!$A$4:$A$103),VLOOKUP(MAX('40'!$A$4:$A$103),'40'!$A$4:$L$103,12,1),VLOOKUP(Tabelle1!$C967,'40'!$A$4:$L$103,12,1))*40/$D967,0)</f>
        <v>0</v>
      </c>
      <c r="H967" s="3">
        <f t="shared" si="15"/>
        <v>0</v>
      </c>
    </row>
    <row r="968" spans="1:8" x14ac:dyDescent="0.25">
      <c r="A968" s="19"/>
      <c r="B968" s="20"/>
      <c r="C968" s="21"/>
      <c r="D968" s="17"/>
      <c r="E968" s="18"/>
      <c r="F968" s="25"/>
      <c r="G968" s="12">
        <f>IF(ISNUMBER($E968),IF($C968&gt;=MAX('40'!$A$4:$A$103),VLOOKUP(MAX('40'!$A$4:$A$103),'40'!$A$4:$L$103,12,1),VLOOKUP(Tabelle1!$C968,'40'!$A$4:$L$103,12,1))*40/$D968,0)</f>
        <v>0</v>
      </c>
      <c r="H968" s="3">
        <f t="shared" si="15"/>
        <v>0</v>
      </c>
    </row>
    <row r="969" spans="1:8" x14ac:dyDescent="0.25">
      <c r="A969" s="19"/>
      <c r="B969" s="20"/>
      <c r="C969" s="21"/>
      <c r="D969" s="17"/>
      <c r="E969" s="18"/>
      <c r="F969" s="25"/>
      <c r="G969" s="12">
        <f>IF(ISNUMBER($E969),IF($C969&gt;=MAX('40'!$A$4:$A$103),VLOOKUP(MAX('40'!$A$4:$A$103),'40'!$A$4:$L$103,12,1),VLOOKUP(Tabelle1!$C969,'40'!$A$4:$L$103,12,1))*40/$D969,0)</f>
        <v>0</v>
      </c>
      <c r="H969" s="3">
        <f t="shared" si="15"/>
        <v>0</v>
      </c>
    </row>
    <row r="970" spans="1:8" x14ac:dyDescent="0.25">
      <c r="A970" s="19"/>
      <c r="B970" s="20"/>
      <c r="C970" s="21"/>
      <c r="D970" s="17"/>
      <c r="E970" s="18"/>
      <c r="F970" s="25"/>
      <c r="G970" s="12">
        <f>IF(ISNUMBER($E970),IF($C970&gt;=MAX('40'!$A$4:$A$103),VLOOKUP(MAX('40'!$A$4:$A$103),'40'!$A$4:$L$103,12,1),VLOOKUP(Tabelle1!$C970,'40'!$A$4:$L$103,12,1))*40/$D970,0)</f>
        <v>0</v>
      </c>
      <c r="H970" s="3">
        <f t="shared" si="15"/>
        <v>0</v>
      </c>
    </row>
    <row r="971" spans="1:8" x14ac:dyDescent="0.25">
      <c r="A971" s="19"/>
      <c r="B971" s="20"/>
      <c r="C971" s="21"/>
      <c r="D971" s="17"/>
      <c r="E971" s="18"/>
      <c r="F971" s="25"/>
      <c r="G971" s="12">
        <f>IF(ISNUMBER($E971),IF($C971&gt;=MAX('40'!$A$4:$A$103),VLOOKUP(MAX('40'!$A$4:$A$103),'40'!$A$4:$L$103,12,1),VLOOKUP(Tabelle1!$C971,'40'!$A$4:$L$103,12,1))*40/$D971,0)</f>
        <v>0</v>
      </c>
      <c r="H971" s="3">
        <f t="shared" si="15"/>
        <v>0</v>
      </c>
    </row>
    <row r="972" spans="1:8" x14ac:dyDescent="0.25">
      <c r="A972" s="19"/>
      <c r="B972" s="20"/>
      <c r="C972" s="21"/>
      <c r="D972" s="17"/>
      <c r="E972" s="18"/>
      <c r="F972" s="25"/>
      <c r="G972" s="12">
        <f>IF(ISNUMBER($E972),IF($C972&gt;=MAX('40'!$A$4:$A$103),VLOOKUP(MAX('40'!$A$4:$A$103),'40'!$A$4:$L$103,12,1),VLOOKUP(Tabelle1!$C972,'40'!$A$4:$L$103,12,1))*40/$D972,0)</f>
        <v>0</v>
      </c>
      <c r="H972" s="3">
        <f t="shared" si="15"/>
        <v>0</v>
      </c>
    </row>
    <row r="973" spans="1:8" x14ac:dyDescent="0.25">
      <c r="A973" s="19"/>
      <c r="B973" s="20"/>
      <c r="C973" s="21"/>
      <c r="D973" s="17"/>
      <c r="E973" s="18"/>
      <c r="F973" s="25"/>
      <c r="G973" s="12">
        <f>IF(ISNUMBER($E973),IF($C973&gt;=MAX('40'!$A$4:$A$103),VLOOKUP(MAX('40'!$A$4:$A$103),'40'!$A$4:$L$103,12,1),VLOOKUP(Tabelle1!$C973,'40'!$A$4:$L$103,12,1))*40/$D973,0)</f>
        <v>0</v>
      </c>
      <c r="H973" s="3">
        <f t="shared" si="15"/>
        <v>0</v>
      </c>
    </row>
    <row r="974" spans="1:8" x14ac:dyDescent="0.25">
      <c r="A974" s="19"/>
      <c r="B974" s="20"/>
      <c r="C974" s="21"/>
      <c r="D974" s="17"/>
      <c r="E974" s="18"/>
      <c r="F974" s="25"/>
      <c r="G974" s="12">
        <f>IF(ISNUMBER($E974),IF($C974&gt;=MAX('40'!$A$4:$A$103),VLOOKUP(MAX('40'!$A$4:$A$103),'40'!$A$4:$L$103,12,1),VLOOKUP(Tabelle1!$C974,'40'!$A$4:$L$103,12,1))*40/$D974,0)</f>
        <v>0</v>
      </c>
      <c r="H974" s="3">
        <f t="shared" si="15"/>
        <v>0</v>
      </c>
    </row>
    <row r="975" spans="1:8" x14ac:dyDescent="0.25">
      <c r="A975" s="19"/>
      <c r="B975" s="20"/>
      <c r="C975" s="21"/>
      <c r="D975" s="17"/>
      <c r="E975" s="18"/>
      <c r="F975" s="25"/>
      <c r="G975" s="12">
        <f>IF(ISNUMBER($E975),IF($C975&gt;=MAX('40'!$A$4:$A$103),VLOOKUP(MAX('40'!$A$4:$A$103),'40'!$A$4:$L$103,12,1),VLOOKUP(Tabelle1!$C975,'40'!$A$4:$L$103,12,1))*40/$D975,0)</f>
        <v>0</v>
      </c>
      <c r="H975" s="3">
        <f t="shared" si="15"/>
        <v>0</v>
      </c>
    </row>
    <row r="976" spans="1:8" x14ac:dyDescent="0.25">
      <c r="A976" s="19"/>
      <c r="B976" s="20"/>
      <c r="C976" s="21"/>
      <c r="D976" s="17"/>
      <c r="E976" s="18"/>
      <c r="F976" s="25"/>
      <c r="G976" s="12">
        <f>IF(ISNUMBER($E976),IF($C976&gt;=MAX('40'!$A$4:$A$103),VLOOKUP(MAX('40'!$A$4:$A$103),'40'!$A$4:$L$103,12,1),VLOOKUP(Tabelle1!$C976,'40'!$A$4:$L$103,12,1))*40/$D976,0)</f>
        <v>0</v>
      </c>
      <c r="H976" s="3">
        <f t="shared" si="15"/>
        <v>0</v>
      </c>
    </row>
    <row r="977" spans="1:8" x14ac:dyDescent="0.25">
      <c r="A977" s="19"/>
      <c r="B977" s="20"/>
      <c r="C977" s="21"/>
      <c r="D977" s="17"/>
      <c r="E977" s="18"/>
      <c r="F977" s="25"/>
      <c r="G977" s="12">
        <f>IF(ISNUMBER($E977),IF($C977&gt;=MAX('40'!$A$4:$A$103),VLOOKUP(MAX('40'!$A$4:$A$103),'40'!$A$4:$L$103,12,1),VLOOKUP(Tabelle1!$C977,'40'!$A$4:$L$103,12,1))*40/$D977,0)</f>
        <v>0</v>
      </c>
      <c r="H977" s="3">
        <f t="shared" si="15"/>
        <v>0</v>
      </c>
    </row>
    <row r="978" spans="1:8" x14ac:dyDescent="0.25">
      <c r="A978" s="19"/>
      <c r="B978" s="20"/>
      <c r="C978" s="21"/>
      <c r="D978" s="17"/>
      <c r="E978" s="18"/>
      <c r="F978" s="25"/>
      <c r="G978" s="12">
        <f>IF(ISNUMBER($E978),IF($C978&gt;=MAX('40'!$A$4:$A$103),VLOOKUP(MAX('40'!$A$4:$A$103),'40'!$A$4:$L$103,12,1),VLOOKUP(Tabelle1!$C978,'40'!$A$4:$L$103,12,1))*40/$D978,0)</f>
        <v>0</v>
      </c>
      <c r="H978" s="3">
        <f t="shared" si="15"/>
        <v>0</v>
      </c>
    </row>
    <row r="979" spans="1:8" x14ac:dyDescent="0.25">
      <c r="A979" s="19"/>
      <c r="B979" s="20"/>
      <c r="C979" s="21"/>
      <c r="D979" s="17"/>
      <c r="E979" s="18"/>
      <c r="F979" s="25"/>
      <c r="G979" s="12">
        <f>IF(ISNUMBER($E979),IF($C979&gt;=MAX('40'!$A$4:$A$103),VLOOKUP(MAX('40'!$A$4:$A$103),'40'!$A$4:$L$103,12,1),VLOOKUP(Tabelle1!$C979,'40'!$A$4:$L$103,12,1))*40/$D979,0)</f>
        <v>0</v>
      </c>
      <c r="H979" s="3">
        <f t="shared" si="15"/>
        <v>0</v>
      </c>
    </row>
    <row r="980" spans="1:8" x14ac:dyDescent="0.25">
      <c r="A980" s="19"/>
      <c r="B980" s="20"/>
      <c r="C980" s="21"/>
      <c r="D980" s="17"/>
      <c r="E980" s="18"/>
      <c r="F980" s="25"/>
      <c r="G980" s="12">
        <f>IF(ISNUMBER($E980),IF($C980&gt;=MAX('40'!$A$4:$A$103),VLOOKUP(MAX('40'!$A$4:$A$103),'40'!$A$4:$L$103,12,1),VLOOKUP(Tabelle1!$C980,'40'!$A$4:$L$103,12,1))*40/$D980,0)</f>
        <v>0</v>
      </c>
      <c r="H980" s="3">
        <f t="shared" si="15"/>
        <v>0</v>
      </c>
    </row>
    <row r="981" spans="1:8" x14ac:dyDescent="0.25">
      <c r="A981" s="19"/>
      <c r="B981" s="20"/>
      <c r="C981" s="21"/>
      <c r="D981" s="17"/>
      <c r="E981" s="18"/>
      <c r="F981" s="25"/>
      <c r="G981" s="12">
        <f>IF(ISNUMBER($E981),IF($C981&gt;=MAX('40'!$A$4:$A$103),VLOOKUP(MAX('40'!$A$4:$A$103),'40'!$A$4:$L$103,12,1),VLOOKUP(Tabelle1!$C981,'40'!$A$4:$L$103,12,1))*40/$D981,0)</f>
        <v>0</v>
      </c>
      <c r="H981" s="3">
        <f t="shared" si="15"/>
        <v>0</v>
      </c>
    </row>
    <row r="982" spans="1:8" x14ac:dyDescent="0.25">
      <c r="A982" s="19"/>
      <c r="B982" s="20"/>
      <c r="C982" s="21"/>
      <c r="D982" s="17"/>
      <c r="E982" s="18"/>
      <c r="F982" s="25"/>
      <c r="G982" s="12">
        <f>IF(ISNUMBER($E982),IF($C982&gt;=MAX('40'!$A$4:$A$103),VLOOKUP(MAX('40'!$A$4:$A$103),'40'!$A$4:$L$103,12,1),VLOOKUP(Tabelle1!$C982,'40'!$A$4:$L$103,12,1))*40/$D982,0)</f>
        <v>0</v>
      </c>
      <c r="H982" s="3">
        <f t="shared" si="15"/>
        <v>0</v>
      </c>
    </row>
    <row r="983" spans="1:8" x14ac:dyDescent="0.25">
      <c r="A983" s="19"/>
      <c r="B983" s="20"/>
      <c r="C983" s="21"/>
      <c r="D983" s="17"/>
      <c r="E983" s="18"/>
      <c r="F983" s="25"/>
      <c r="G983" s="12">
        <f>IF(ISNUMBER($E983),IF($C983&gt;=MAX('40'!$A$4:$A$103),VLOOKUP(MAX('40'!$A$4:$A$103),'40'!$A$4:$L$103,12,1),VLOOKUP(Tabelle1!$C983,'40'!$A$4:$L$103,12,1))*40/$D983,0)</f>
        <v>0</v>
      </c>
      <c r="H983" s="3">
        <f t="shared" si="15"/>
        <v>0</v>
      </c>
    </row>
    <row r="984" spans="1:8" x14ac:dyDescent="0.25">
      <c r="A984" s="19"/>
      <c r="B984" s="20"/>
      <c r="C984" s="21"/>
      <c r="D984" s="17"/>
      <c r="E984" s="18"/>
      <c r="F984" s="25"/>
      <c r="G984" s="12">
        <f>IF(ISNUMBER($E984),IF($C984&gt;=MAX('40'!$A$4:$A$103),VLOOKUP(MAX('40'!$A$4:$A$103),'40'!$A$4:$L$103,12,1),VLOOKUP(Tabelle1!$C984,'40'!$A$4:$L$103,12,1))*40/$D984,0)</f>
        <v>0</v>
      </c>
      <c r="H984" s="3">
        <f t="shared" si="15"/>
        <v>0</v>
      </c>
    </row>
    <row r="985" spans="1:8" x14ac:dyDescent="0.25">
      <c r="A985" s="19"/>
      <c r="B985" s="20"/>
      <c r="C985" s="21"/>
      <c r="D985" s="17"/>
      <c r="E985" s="18"/>
      <c r="F985" s="25"/>
      <c r="G985" s="12">
        <f>IF(ISNUMBER($E985),IF($C985&gt;=MAX('40'!$A$4:$A$103),VLOOKUP(MAX('40'!$A$4:$A$103),'40'!$A$4:$L$103,12,1),VLOOKUP(Tabelle1!$C985,'40'!$A$4:$L$103,12,1))*40/$D985,0)</f>
        <v>0</v>
      </c>
      <c r="H985" s="3">
        <f t="shared" si="15"/>
        <v>0</v>
      </c>
    </row>
    <row r="986" spans="1:8" x14ac:dyDescent="0.25">
      <c r="A986" s="19"/>
      <c r="B986" s="20"/>
      <c r="C986" s="21"/>
      <c r="D986" s="17"/>
      <c r="E986" s="18"/>
      <c r="F986" s="25"/>
      <c r="G986" s="12">
        <f>IF(ISNUMBER($E986),IF($C986&gt;=MAX('40'!$A$4:$A$103),VLOOKUP(MAX('40'!$A$4:$A$103),'40'!$A$4:$L$103,12,1),VLOOKUP(Tabelle1!$C986,'40'!$A$4:$L$103,12,1))*40/$D986,0)</f>
        <v>0</v>
      </c>
      <c r="H986" s="3">
        <f t="shared" si="15"/>
        <v>0</v>
      </c>
    </row>
    <row r="987" spans="1:8" x14ac:dyDescent="0.25">
      <c r="A987" s="19"/>
      <c r="B987" s="20"/>
      <c r="C987" s="21"/>
      <c r="D987" s="17"/>
      <c r="E987" s="18"/>
      <c r="F987" s="25"/>
      <c r="G987" s="12">
        <f>IF(ISNUMBER($E987),IF($C987&gt;=MAX('40'!$A$4:$A$103),VLOOKUP(MAX('40'!$A$4:$A$103),'40'!$A$4:$L$103,12,1),VLOOKUP(Tabelle1!$C987,'40'!$A$4:$L$103,12,1))*40/$D987,0)</f>
        <v>0</v>
      </c>
      <c r="H987" s="3">
        <f t="shared" si="15"/>
        <v>0</v>
      </c>
    </row>
    <row r="988" spans="1:8" x14ac:dyDescent="0.25">
      <c r="A988" s="19"/>
      <c r="B988" s="20"/>
      <c r="C988" s="21"/>
      <c r="D988" s="17"/>
      <c r="E988" s="18"/>
      <c r="F988" s="25"/>
      <c r="G988" s="12">
        <f>IF(ISNUMBER($E988),IF($C988&gt;=MAX('40'!$A$4:$A$103),VLOOKUP(MAX('40'!$A$4:$A$103),'40'!$A$4:$L$103,12,1),VLOOKUP(Tabelle1!$C988,'40'!$A$4:$L$103,12,1))*40/$D988,0)</f>
        <v>0</v>
      </c>
      <c r="H988" s="3">
        <f t="shared" si="15"/>
        <v>0</v>
      </c>
    </row>
    <row r="989" spans="1:8" x14ac:dyDescent="0.25">
      <c r="A989" s="19"/>
      <c r="B989" s="20"/>
      <c r="C989" s="21"/>
      <c r="D989" s="17"/>
      <c r="E989" s="18"/>
      <c r="F989" s="25"/>
      <c r="G989" s="12">
        <f>IF(ISNUMBER($E989),IF($C989&gt;=MAX('40'!$A$4:$A$103),VLOOKUP(MAX('40'!$A$4:$A$103),'40'!$A$4:$L$103,12,1),VLOOKUP(Tabelle1!$C989,'40'!$A$4:$L$103,12,1))*40/$D989,0)</f>
        <v>0</v>
      </c>
      <c r="H989" s="3">
        <f t="shared" si="15"/>
        <v>0</v>
      </c>
    </row>
    <row r="990" spans="1:8" x14ac:dyDescent="0.25">
      <c r="A990" s="19"/>
      <c r="B990" s="20"/>
      <c r="C990" s="21"/>
      <c r="D990" s="17"/>
      <c r="E990" s="18"/>
      <c r="F990" s="25"/>
      <c r="G990" s="12">
        <f>IF(ISNUMBER($E990),IF($C990&gt;=MAX('40'!$A$4:$A$103),VLOOKUP(MAX('40'!$A$4:$A$103),'40'!$A$4:$L$103,12,1),VLOOKUP(Tabelle1!$C990,'40'!$A$4:$L$103,12,1))*40/$D990,0)</f>
        <v>0</v>
      </c>
      <c r="H990" s="3">
        <f t="shared" si="15"/>
        <v>0</v>
      </c>
    </row>
    <row r="991" spans="1:8" x14ac:dyDescent="0.25">
      <c r="A991" s="19"/>
      <c r="B991" s="20"/>
      <c r="C991" s="21"/>
      <c r="D991" s="17"/>
      <c r="E991" s="18"/>
      <c r="F991" s="25"/>
      <c r="G991" s="12">
        <f>IF(ISNUMBER($E991),IF($C991&gt;=MAX('40'!$A$4:$A$103),VLOOKUP(MAX('40'!$A$4:$A$103),'40'!$A$4:$L$103,12,1),VLOOKUP(Tabelle1!$C991,'40'!$A$4:$L$103,12,1))*40/$D991,0)</f>
        <v>0</v>
      </c>
      <c r="H991" s="3">
        <f t="shared" si="15"/>
        <v>0</v>
      </c>
    </row>
    <row r="992" spans="1:8" x14ac:dyDescent="0.25">
      <c r="A992" s="19"/>
      <c r="B992" s="20"/>
      <c r="C992" s="21"/>
      <c r="D992" s="17"/>
      <c r="E992" s="18"/>
      <c r="F992" s="25"/>
      <c r="G992" s="12">
        <f>IF(ISNUMBER($E992),IF($C992&gt;=MAX('40'!$A$4:$A$103),VLOOKUP(MAX('40'!$A$4:$A$103),'40'!$A$4:$L$103,12,1),VLOOKUP(Tabelle1!$C992,'40'!$A$4:$L$103,12,1))*40/$D992,0)</f>
        <v>0</v>
      </c>
      <c r="H992" s="3">
        <f t="shared" si="15"/>
        <v>0</v>
      </c>
    </row>
    <row r="993" spans="1:8" x14ac:dyDescent="0.25">
      <c r="A993" s="19"/>
      <c r="B993" s="20"/>
      <c r="C993" s="21"/>
      <c r="D993" s="17"/>
      <c r="E993" s="18"/>
      <c r="F993" s="25"/>
      <c r="G993" s="12">
        <f>IF(ISNUMBER($E993),IF($C993&gt;=MAX('40'!$A$4:$A$103),VLOOKUP(MAX('40'!$A$4:$A$103),'40'!$A$4:$L$103,12,1),VLOOKUP(Tabelle1!$C993,'40'!$A$4:$L$103,12,1))*40/$D993,0)</f>
        <v>0</v>
      </c>
      <c r="H993" s="3">
        <f t="shared" si="15"/>
        <v>0</v>
      </c>
    </row>
    <row r="994" spans="1:8" x14ac:dyDescent="0.25">
      <c r="A994" s="19"/>
      <c r="B994" s="20"/>
      <c r="C994" s="21"/>
      <c r="D994" s="17"/>
      <c r="E994" s="18"/>
      <c r="F994" s="25"/>
      <c r="G994" s="12">
        <f>IF(ISNUMBER($E994),IF($C994&gt;=MAX('40'!$A$4:$A$103),VLOOKUP(MAX('40'!$A$4:$A$103),'40'!$A$4:$L$103,12,1),VLOOKUP(Tabelle1!$C994,'40'!$A$4:$L$103,12,1))*40/$D994,0)</f>
        <v>0</v>
      </c>
      <c r="H994" s="3">
        <f t="shared" si="15"/>
        <v>0</v>
      </c>
    </row>
    <row r="995" spans="1:8" x14ac:dyDescent="0.25">
      <c r="A995" s="19"/>
      <c r="B995" s="20"/>
      <c r="C995" s="21"/>
      <c r="D995" s="17"/>
      <c r="E995" s="18"/>
      <c r="F995" s="25"/>
      <c r="G995" s="12">
        <f>IF(ISNUMBER($E995),IF($C995&gt;=MAX('40'!$A$4:$A$103),VLOOKUP(MAX('40'!$A$4:$A$103),'40'!$A$4:$L$103,12,1),VLOOKUP(Tabelle1!$C995,'40'!$A$4:$L$103,12,1))*40/$D995,0)</f>
        <v>0</v>
      </c>
      <c r="H995" s="3">
        <f t="shared" si="15"/>
        <v>0</v>
      </c>
    </row>
    <row r="996" spans="1:8" x14ac:dyDescent="0.25">
      <c r="A996" s="19"/>
      <c r="B996" s="20"/>
      <c r="C996" s="21"/>
      <c r="D996" s="17"/>
      <c r="E996" s="18"/>
      <c r="F996" s="25"/>
      <c r="G996" s="12">
        <f>IF(ISNUMBER($E996),IF($C996&gt;=MAX('40'!$A$4:$A$103),VLOOKUP(MAX('40'!$A$4:$A$103),'40'!$A$4:$L$103,12,1),VLOOKUP(Tabelle1!$C996,'40'!$A$4:$L$103,12,1))*40/$D996,0)</f>
        <v>0</v>
      </c>
      <c r="H996" s="3">
        <f t="shared" si="15"/>
        <v>0</v>
      </c>
    </row>
    <row r="997" spans="1:8" x14ac:dyDescent="0.25">
      <c r="A997" s="19"/>
      <c r="B997" s="20"/>
      <c r="C997" s="21"/>
      <c r="D997" s="17"/>
      <c r="E997" s="18"/>
      <c r="F997" s="25"/>
      <c r="G997" s="12">
        <f>IF(ISNUMBER($E997),IF($C997&gt;=MAX('40'!$A$4:$A$103),VLOOKUP(MAX('40'!$A$4:$A$103),'40'!$A$4:$L$103,12,1),VLOOKUP(Tabelle1!$C997,'40'!$A$4:$L$103,12,1))*40/$D997,0)</f>
        <v>0</v>
      </c>
      <c r="H997" s="3">
        <f t="shared" si="15"/>
        <v>0</v>
      </c>
    </row>
    <row r="998" spans="1:8" x14ac:dyDescent="0.25">
      <c r="A998" s="19"/>
      <c r="B998" s="20"/>
      <c r="C998" s="21"/>
      <c r="D998" s="17"/>
      <c r="E998" s="18"/>
      <c r="F998" s="25"/>
      <c r="G998" s="12">
        <f>IF(ISNUMBER($E998),IF($C998&gt;=MAX('40'!$A$4:$A$103),VLOOKUP(MAX('40'!$A$4:$A$103),'40'!$A$4:$L$103,12,1),VLOOKUP(Tabelle1!$C998,'40'!$A$4:$L$103,12,1))*40/$D998,0)</f>
        <v>0</v>
      </c>
      <c r="H998" s="3">
        <f t="shared" si="15"/>
        <v>0</v>
      </c>
    </row>
    <row r="999" spans="1:8" x14ac:dyDescent="0.25">
      <c r="A999" s="19"/>
      <c r="B999" s="20"/>
      <c r="C999" s="21"/>
      <c r="D999" s="17"/>
      <c r="E999" s="18"/>
      <c r="F999" s="25"/>
      <c r="G999" s="12">
        <f>IF(ISNUMBER($E999),IF($C999&gt;=MAX('40'!$A$4:$A$103),VLOOKUP(MAX('40'!$A$4:$A$103),'40'!$A$4:$L$103,12,1),VLOOKUP(Tabelle1!$C999,'40'!$A$4:$L$103,12,1))*40/$D999,0)</f>
        <v>0</v>
      </c>
      <c r="H999" s="3">
        <f t="shared" si="15"/>
        <v>0</v>
      </c>
    </row>
    <row r="1000" spans="1:8" x14ac:dyDescent="0.25">
      <c r="A1000" s="19"/>
      <c r="B1000" s="20"/>
      <c r="C1000" s="21"/>
      <c r="D1000" s="17"/>
      <c r="E1000" s="18"/>
      <c r="F1000" s="25"/>
      <c r="G1000" s="12">
        <f>IF(ISNUMBER($E1000),IF($C1000&gt;=MAX('40'!$A$4:$A$103),VLOOKUP(MAX('40'!$A$4:$A$103),'40'!$A$4:$L$103,12,1),VLOOKUP(Tabelle1!$C1000,'40'!$A$4:$L$103,12,1))*40/$D1000,0)</f>
        <v>0</v>
      </c>
      <c r="H1000" s="3">
        <f t="shared" si="15"/>
        <v>0</v>
      </c>
    </row>
    <row r="1001" spans="1:8" x14ac:dyDescent="0.25">
      <c r="A1001" s="19"/>
      <c r="B1001" s="20"/>
      <c r="C1001" s="21"/>
      <c r="D1001" s="17"/>
      <c r="E1001" s="18"/>
      <c r="F1001" s="25"/>
      <c r="G1001" s="12">
        <f>IF(ISNUMBER($E1001),IF($C1001&gt;=MAX('40'!$A$4:$A$103),VLOOKUP(MAX('40'!$A$4:$A$103),'40'!$A$4:$L$103,12,1),VLOOKUP(Tabelle1!$C1001,'40'!$A$4:$L$103,12,1))*40/$D1001,0)</f>
        <v>0</v>
      </c>
      <c r="H1001" s="3">
        <f t="shared" si="15"/>
        <v>0</v>
      </c>
    </row>
    <row r="1002" spans="1:8" x14ac:dyDescent="0.25">
      <c r="A1002" s="19"/>
      <c r="B1002" s="20"/>
      <c r="C1002" s="21"/>
      <c r="D1002" s="17"/>
      <c r="E1002" s="18"/>
      <c r="F1002" s="25"/>
      <c r="G1002" s="12">
        <f>IF(ISNUMBER($E1002),IF($C1002&gt;=MAX('40'!$A$4:$A$103),VLOOKUP(MAX('40'!$A$4:$A$103),'40'!$A$4:$L$103,12,1),VLOOKUP(Tabelle1!$C1002,'40'!$A$4:$L$103,12,1))*40/$D1002,0)</f>
        <v>0</v>
      </c>
      <c r="H1002" s="3">
        <f t="shared" si="15"/>
        <v>0</v>
      </c>
    </row>
    <row r="1003" spans="1:8" x14ac:dyDescent="0.25">
      <c r="A1003" s="19"/>
      <c r="B1003" s="20"/>
      <c r="C1003" s="21"/>
      <c r="D1003" s="17"/>
      <c r="E1003" s="18"/>
      <c r="F1003" s="25"/>
      <c r="G1003" s="12">
        <f>IF(ISNUMBER($E1003),IF($C1003&gt;=MAX('40'!$A$4:$A$103),VLOOKUP(MAX('40'!$A$4:$A$103),'40'!$A$4:$L$103,12,1),VLOOKUP(Tabelle1!$C1003,'40'!$A$4:$L$103,12,1))*40/$D1003,0)</f>
        <v>0</v>
      </c>
      <c r="H1003" s="3">
        <f t="shared" si="15"/>
        <v>0</v>
      </c>
    </row>
    <row r="1004" spans="1:8" x14ac:dyDescent="0.25">
      <c r="A1004" s="19"/>
      <c r="B1004" s="20"/>
      <c r="C1004" s="21"/>
      <c r="D1004" s="17"/>
      <c r="E1004" s="18"/>
      <c r="F1004" s="25"/>
      <c r="G1004" s="12">
        <f>IF(ISNUMBER($E1004),IF($C1004&gt;=MAX('40'!$A$4:$A$103),VLOOKUP(MAX('40'!$A$4:$A$103),'40'!$A$4:$L$103,12,1),VLOOKUP(Tabelle1!$C1004,'40'!$A$4:$L$103,12,1))*40/$D1004,0)</f>
        <v>0</v>
      </c>
      <c r="H1004" s="3">
        <f t="shared" si="15"/>
        <v>0</v>
      </c>
    </row>
    <row r="1005" spans="1:8" x14ac:dyDescent="0.25">
      <c r="A1005" s="19"/>
      <c r="B1005" s="20"/>
      <c r="C1005" s="21"/>
      <c r="D1005" s="17"/>
      <c r="E1005" s="18"/>
      <c r="F1005" s="25"/>
      <c r="G1005" s="12">
        <f>IF(ISNUMBER($E1005),IF($C1005&gt;=MAX('40'!$A$4:$A$103),VLOOKUP(MAX('40'!$A$4:$A$103),'40'!$A$4:$L$103,12,1),VLOOKUP(Tabelle1!$C1005,'40'!$A$4:$L$103,12,1))*40/$D1005,0)</f>
        <v>0</v>
      </c>
      <c r="H1005" s="3">
        <f t="shared" si="15"/>
        <v>0</v>
      </c>
    </row>
    <row r="1006" spans="1:8" x14ac:dyDescent="0.25">
      <c r="A1006" s="19"/>
      <c r="B1006" s="20"/>
      <c r="C1006" s="21"/>
      <c r="D1006" s="17"/>
      <c r="E1006" s="18"/>
      <c r="F1006" s="25"/>
      <c r="G1006" s="12">
        <f>IF(ISNUMBER($E1006),IF($C1006&gt;=MAX('40'!$A$4:$A$103),VLOOKUP(MAX('40'!$A$4:$A$103),'40'!$A$4:$L$103,12,1),VLOOKUP(Tabelle1!$C1006,'40'!$A$4:$L$103,12,1))*40/$D1006,0)</f>
        <v>0</v>
      </c>
      <c r="H1006" s="3">
        <f t="shared" si="15"/>
        <v>0</v>
      </c>
    </row>
    <row r="1007" spans="1:8" x14ac:dyDescent="0.25">
      <c r="A1007" s="19"/>
      <c r="B1007" s="20"/>
      <c r="C1007" s="21"/>
      <c r="D1007" s="17"/>
      <c r="E1007" s="18"/>
      <c r="F1007" s="25"/>
      <c r="G1007" s="12">
        <f>IF(ISNUMBER($E1007),IF($C1007&gt;=MAX('40'!$A$4:$A$103),VLOOKUP(MAX('40'!$A$4:$A$103),'40'!$A$4:$L$103,12,1),VLOOKUP(Tabelle1!$C1007,'40'!$A$4:$L$103,12,1))*40/$D1007,0)</f>
        <v>0</v>
      </c>
      <c r="H1007" s="3">
        <f t="shared" ref="H1007:H1070" si="16">+G1007*F1007</f>
        <v>0</v>
      </c>
    </row>
    <row r="1008" spans="1:8" x14ac:dyDescent="0.25">
      <c r="A1008" s="19"/>
      <c r="B1008" s="20"/>
      <c r="C1008" s="21"/>
      <c r="D1008" s="17"/>
      <c r="E1008" s="18"/>
      <c r="F1008" s="25"/>
      <c r="G1008" s="12">
        <f>IF(ISNUMBER($E1008),IF($C1008&gt;=MAX('40'!$A$4:$A$103),VLOOKUP(MAX('40'!$A$4:$A$103),'40'!$A$4:$L$103,12,1),VLOOKUP(Tabelle1!$C1008,'40'!$A$4:$L$103,12,1))*40/$D1008,0)</f>
        <v>0</v>
      </c>
      <c r="H1008" s="3">
        <f t="shared" si="16"/>
        <v>0</v>
      </c>
    </row>
    <row r="1009" spans="1:8" x14ac:dyDescent="0.25">
      <c r="A1009" s="19"/>
      <c r="B1009" s="20"/>
      <c r="C1009" s="21"/>
      <c r="D1009" s="17"/>
      <c r="E1009" s="18"/>
      <c r="F1009" s="25"/>
      <c r="G1009" s="12">
        <f>IF(ISNUMBER($E1009),IF($C1009&gt;=MAX('40'!$A$4:$A$103),VLOOKUP(MAX('40'!$A$4:$A$103),'40'!$A$4:$L$103,12,1),VLOOKUP(Tabelle1!$C1009,'40'!$A$4:$L$103,12,1))*40/$D1009,0)</f>
        <v>0</v>
      </c>
      <c r="H1009" s="3">
        <f t="shared" si="16"/>
        <v>0</v>
      </c>
    </row>
    <row r="1010" spans="1:8" x14ac:dyDescent="0.25">
      <c r="A1010" s="19"/>
      <c r="B1010" s="20"/>
      <c r="C1010" s="21"/>
      <c r="D1010" s="17"/>
      <c r="E1010" s="18"/>
      <c r="F1010" s="25"/>
      <c r="G1010" s="12">
        <f>IF(ISNUMBER($E1010),IF($C1010&gt;=MAX('40'!$A$4:$A$103),VLOOKUP(MAX('40'!$A$4:$A$103),'40'!$A$4:$L$103,12,1),VLOOKUP(Tabelle1!$C1010,'40'!$A$4:$L$103,12,1))*40/$D1010,0)</f>
        <v>0</v>
      </c>
      <c r="H1010" s="3">
        <f t="shared" si="16"/>
        <v>0</v>
      </c>
    </row>
    <row r="1011" spans="1:8" x14ac:dyDescent="0.25">
      <c r="A1011" s="19"/>
      <c r="B1011" s="20"/>
      <c r="C1011" s="21"/>
      <c r="D1011" s="17"/>
      <c r="E1011" s="18"/>
      <c r="F1011" s="25"/>
      <c r="G1011" s="12">
        <f>IF(ISNUMBER($E1011),IF($C1011&gt;=MAX('40'!$A$4:$A$103),VLOOKUP(MAX('40'!$A$4:$A$103),'40'!$A$4:$L$103,12,1),VLOOKUP(Tabelle1!$C1011,'40'!$A$4:$L$103,12,1))*40/$D1011,0)</f>
        <v>0</v>
      </c>
      <c r="H1011" s="3">
        <f t="shared" si="16"/>
        <v>0</v>
      </c>
    </row>
    <row r="1012" spans="1:8" x14ac:dyDescent="0.25">
      <c r="A1012" s="19"/>
      <c r="B1012" s="20"/>
      <c r="C1012" s="21"/>
      <c r="D1012" s="17"/>
      <c r="E1012" s="18"/>
      <c r="F1012" s="25"/>
      <c r="G1012" s="12">
        <f>IF(ISNUMBER($E1012),IF($C1012&gt;=MAX('40'!$A$4:$A$103),VLOOKUP(MAX('40'!$A$4:$A$103),'40'!$A$4:$L$103,12,1),VLOOKUP(Tabelle1!$C1012,'40'!$A$4:$L$103,12,1))*40/$D1012,0)</f>
        <v>0</v>
      </c>
      <c r="H1012" s="3">
        <f t="shared" si="16"/>
        <v>0</v>
      </c>
    </row>
    <row r="1013" spans="1:8" x14ac:dyDescent="0.25">
      <c r="A1013" s="19"/>
      <c r="B1013" s="20"/>
      <c r="C1013" s="21"/>
      <c r="D1013" s="17"/>
      <c r="E1013" s="18"/>
      <c r="F1013" s="25"/>
      <c r="G1013" s="12">
        <f>IF(ISNUMBER($E1013),IF($C1013&gt;=MAX('40'!$A$4:$A$103),VLOOKUP(MAX('40'!$A$4:$A$103),'40'!$A$4:$L$103,12,1),VLOOKUP(Tabelle1!$C1013,'40'!$A$4:$L$103,12,1))*40/$D1013,0)</f>
        <v>0</v>
      </c>
      <c r="H1013" s="3">
        <f t="shared" si="16"/>
        <v>0</v>
      </c>
    </row>
    <row r="1014" spans="1:8" x14ac:dyDescent="0.25">
      <c r="A1014" s="19"/>
      <c r="B1014" s="20"/>
      <c r="C1014" s="21"/>
      <c r="D1014" s="17"/>
      <c r="E1014" s="18"/>
      <c r="F1014" s="25"/>
      <c r="G1014" s="12">
        <f>IF(ISNUMBER($E1014),IF($C1014&gt;=MAX('40'!$A$4:$A$103),VLOOKUP(MAX('40'!$A$4:$A$103),'40'!$A$4:$L$103,12,1),VLOOKUP(Tabelle1!$C1014,'40'!$A$4:$L$103,12,1))*40/$D1014,0)</f>
        <v>0</v>
      </c>
      <c r="H1014" s="3">
        <f t="shared" si="16"/>
        <v>0</v>
      </c>
    </row>
    <row r="1015" spans="1:8" x14ac:dyDescent="0.25">
      <c r="A1015" s="19"/>
      <c r="B1015" s="20"/>
      <c r="C1015" s="21"/>
      <c r="D1015" s="17"/>
      <c r="E1015" s="18"/>
      <c r="F1015" s="25"/>
      <c r="G1015" s="12">
        <f>IF(ISNUMBER($E1015),IF($C1015&gt;=MAX('40'!$A$4:$A$103),VLOOKUP(MAX('40'!$A$4:$A$103),'40'!$A$4:$L$103,12,1),VLOOKUP(Tabelle1!$C1015,'40'!$A$4:$L$103,12,1))*40/$D1015,0)</f>
        <v>0</v>
      </c>
      <c r="H1015" s="3">
        <f t="shared" si="16"/>
        <v>0</v>
      </c>
    </row>
    <row r="1016" spans="1:8" x14ac:dyDescent="0.25">
      <c r="A1016" s="19"/>
      <c r="B1016" s="20"/>
      <c r="C1016" s="21"/>
      <c r="D1016" s="17"/>
      <c r="E1016" s="18"/>
      <c r="F1016" s="25"/>
      <c r="G1016" s="12">
        <f>IF(ISNUMBER($E1016),IF($C1016&gt;=MAX('40'!$A$4:$A$103),VLOOKUP(MAX('40'!$A$4:$A$103),'40'!$A$4:$L$103,12,1),VLOOKUP(Tabelle1!$C1016,'40'!$A$4:$L$103,12,1))*40/$D1016,0)</f>
        <v>0</v>
      </c>
      <c r="H1016" s="3">
        <f t="shared" si="16"/>
        <v>0</v>
      </c>
    </row>
    <row r="1017" spans="1:8" x14ac:dyDescent="0.25">
      <c r="A1017" s="19"/>
      <c r="B1017" s="20"/>
      <c r="C1017" s="21"/>
      <c r="D1017" s="17"/>
      <c r="E1017" s="18"/>
      <c r="F1017" s="25"/>
      <c r="G1017" s="12">
        <f>IF(ISNUMBER($E1017),IF($C1017&gt;=MAX('40'!$A$4:$A$103),VLOOKUP(MAX('40'!$A$4:$A$103),'40'!$A$4:$L$103,12,1),VLOOKUP(Tabelle1!$C1017,'40'!$A$4:$L$103,12,1))*40/$D1017,0)</f>
        <v>0</v>
      </c>
      <c r="H1017" s="3">
        <f t="shared" si="16"/>
        <v>0</v>
      </c>
    </row>
    <row r="1018" spans="1:8" x14ac:dyDescent="0.25">
      <c r="A1018" s="19"/>
      <c r="B1018" s="20"/>
      <c r="C1018" s="21"/>
      <c r="D1018" s="17"/>
      <c r="E1018" s="18"/>
      <c r="F1018" s="25"/>
      <c r="G1018" s="12">
        <f>IF(ISNUMBER($E1018),IF($C1018&gt;=MAX('40'!$A$4:$A$103),VLOOKUP(MAX('40'!$A$4:$A$103),'40'!$A$4:$L$103,12,1),VLOOKUP(Tabelle1!$C1018,'40'!$A$4:$L$103,12,1))*40/$D1018,0)</f>
        <v>0</v>
      </c>
      <c r="H1018" s="3">
        <f t="shared" si="16"/>
        <v>0</v>
      </c>
    </row>
    <row r="1019" spans="1:8" x14ac:dyDescent="0.25">
      <c r="A1019" s="19"/>
      <c r="B1019" s="20"/>
      <c r="C1019" s="21"/>
      <c r="D1019" s="17"/>
      <c r="E1019" s="18"/>
      <c r="F1019" s="25"/>
      <c r="G1019" s="12">
        <f>IF(ISNUMBER($E1019),IF($C1019&gt;=MAX('40'!$A$4:$A$103),VLOOKUP(MAX('40'!$A$4:$A$103),'40'!$A$4:$L$103,12,1),VLOOKUP(Tabelle1!$C1019,'40'!$A$4:$L$103,12,1))*40/$D1019,0)</f>
        <v>0</v>
      </c>
      <c r="H1019" s="3">
        <f t="shared" si="16"/>
        <v>0</v>
      </c>
    </row>
    <row r="1020" spans="1:8" x14ac:dyDescent="0.25">
      <c r="A1020" s="19"/>
      <c r="B1020" s="20"/>
      <c r="C1020" s="21"/>
      <c r="D1020" s="17"/>
      <c r="E1020" s="18"/>
      <c r="F1020" s="25"/>
      <c r="G1020" s="12">
        <f>IF(ISNUMBER($E1020),IF($C1020&gt;=MAX('40'!$A$4:$A$103),VLOOKUP(MAX('40'!$A$4:$A$103),'40'!$A$4:$L$103,12,1),VLOOKUP(Tabelle1!$C1020,'40'!$A$4:$L$103,12,1))*40/$D1020,0)</f>
        <v>0</v>
      </c>
      <c r="H1020" s="3">
        <f t="shared" si="16"/>
        <v>0</v>
      </c>
    </row>
    <row r="1021" spans="1:8" x14ac:dyDescent="0.25">
      <c r="A1021" s="19"/>
      <c r="B1021" s="20"/>
      <c r="C1021" s="21"/>
      <c r="D1021" s="17"/>
      <c r="E1021" s="18"/>
      <c r="F1021" s="25"/>
      <c r="G1021" s="12">
        <f>IF(ISNUMBER($E1021),IF($C1021&gt;=MAX('40'!$A$4:$A$103),VLOOKUP(MAX('40'!$A$4:$A$103),'40'!$A$4:$L$103,12,1),VLOOKUP(Tabelle1!$C1021,'40'!$A$4:$L$103,12,1))*40/$D1021,0)</f>
        <v>0</v>
      </c>
      <c r="H1021" s="3">
        <f t="shared" si="16"/>
        <v>0</v>
      </c>
    </row>
    <row r="1022" spans="1:8" x14ac:dyDescent="0.25">
      <c r="A1022" s="19"/>
      <c r="B1022" s="20"/>
      <c r="C1022" s="21"/>
      <c r="D1022" s="17"/>
      <c r="E1022" s="18"/>
      <c r="F1022" s="25"/>
      <c r="G1022" s="12">
        <f>IF(ISNUMBER($E1022),IF($C1022&gt;=MAX('40'!$A$4:$A$103),VLOOKUP(MAX('40'!$A$4:$A$103),'40'!$A$4:$L$103,12,1),VLOOKUP(Tabelle1!$C1022,'40'!$A$4:$L$103,12,1))*40/$D1022,0)</f>
        <v>0</v>
      </c>
      <c r="H1022" s="3">
        <f t="shared" si="16"/>
        <v>0</v>
      </c>
    </row>
    <row r="1023" spans="1:8" x14ac:dyDescent="0.25">
      <c r="A1023" s="19"/>
      <c r="B1023" s="20"/>
      <c r="C1023" s="21"/>
      <c r="D1023" s="17"/>
      <c r="E1023" s="18"/>
      <c r="F1023" s="25"/>
      <c r="G1023" s="12">
        <f>IF(ISNUMBER($E1023),IF($C1023&gt;=MAX('40'!$A$4:$A$103),VLOOKUP(MAX('40'!$A$4:$A$103),'40'!$A$4:$L$103,12,1),VLOOKUP(Tabelle1!$C1023,'40'!$A$4:$L$103,12,1))*40/$D1023,0)</f>
        <v>0</v>
      </c>
      <c r="H1023" s="3">
        <f t="shared" si="16"/>
        <v>0</v>
      </c>
    </row>
    <row r="1024" spans="1:8" x14ac:dyDescent="0.25">
      <c r="A1024" s="19"/>
      <c r="B1024" s="20"/>
      <c r="C1024" s="21"/>
      <c r="D1024" s="17"/>
      <c r="E1024" s="18"/>
      <c r="F1024" s="25"/>
      <c r="G1024" s="12">
        <f>IF(ISNUMBER($E1024),IF($C1024&gt;=MAX('40'!$A$4:$A$103),VLOOKUP(MAX('40'!$A$4:$A$103),'40'!$A$4:$L$103,12,1),VLOOKUP(Tabelle1!$C1024,'40'!$A$4:$L$103,12,1))*40/$D1024,0)</f>
        <v>0</v>
      </c>
      <c r="H1024" s="3">
        <f t="shared" si="16"/>
        <v>0</v>
      </c>
    </row>
    <row r="1025" spans="1:8" x14ac:dyDescent="0.25">
      <c r="A1025" s="19"/>
      <c r="B1025" s="20"/>
      <c r="C1025" s="21"/>
      <c r="D1025" s="17"/>
      <c r="E1025" s="18"/>
      <c r="F1025" s="25"/>
      <c r="G1025" s="12">
        <f>IF(ISNUMBER($E1025),IF($C1025&gt;=MAX('40'!$A$4:$A$103),VLOOKUP(MAX('40'!$A$4:$A$103),'40'!$A$4:$L$103,12,1),VLOOKUP(Tabelle1!$C1025,'40'!$A$4:$L$103,12,1))*40/$D1025,0)</f>
        <v>0</v>
      </c>
      <c r="H1025" s="3">
        <f t="shared" si="16"/>
        <v>0</v>
      </c>
    </row>
    <row r="1026" spans="1:8" x14ac:dyDescent="0.25">
      <c r="A1026" s="19"/>
      <c r="B1026" s="20"/>
      <c r="C1026" s="21"/>
      <c r="D1026" s="17"/>
      <c r="E1026" s="18"/>
      <c r="F1026" s="25"/>
      <c r="G1026" s="12">
        <f>IF(ISNUMBER($E1026),IF($C1026&gt;=MAX('40'!$A$4:$A$103),VLOOKUP(MAX('40'!$A$4:$A$103),'40'!$A$4:$L$103,12,1),VLOOKUP(Tabelle1!$C1026,'40'!$A$4:$L$103,12,1))*40/$D1026,0)</f>
        <v>0</v>
      </c>
      <c r="H1026" s="3">
        <f t="shared" si="16"/>
        <v>0</v>
      </c>
    </row>
    <row r="1027" spans="1:8" x14ac:dyDescent="0.25">
      <c r="A1027" s="19"/>
      <c r="B1027" s="20"/>
      <c r="C1027" s="21"/>
      <c r="D1027" s="17"/>
      <c r="E1027" s="18"/>
      <c r="F1027" s="25"/>
      <c r="G1027" s="12">
        <f>IF(ISNUMBER($E1027),IF($C1027&gt;=MAX('40'!$A$4:$A$103),VLOOKUP(MAX('40'!$A$4:$A$103),'40'!$A$4:$L$103,12,1),VLOOKUP(Tabelle1!$C1027,'40'!$A$4:$L$103,12,1))*40/$D1027,0)</f>
        <v>0</v>
      </c>
      <c r="H1027" s="3">
        <f t="shared" si="16"/>
        <v>0</v>
      </c>
    </row>
    <row r="1028" spans="1:8" x14ac:dyDescent="0.25">
      <c r="A1028" s="19"/>
      <c r="B1028" s="20"/>
      <c r="C1028" s="21"/>
      <c r="D1028" s="17"/>
      <c r="E1028" s="18"/>
      <c r="F1028" s="25"/>
      <c r="G1028" s="12">
        <f>IF(ISNUMBER($E1028),IF($C1028&gt;=MAX('40'!$A$4:$A$103),VLOOKUP(MAX('40'!$A$4:$A$103),'40'!$A$4:$L$103,12,1),VLOOKUP(Tabelle1!$C1028,'40'!$A$4:$L$103,12,1))*40/$D1028,0)</f>
        <v>0</v>
      </c>
      <c r="H1028" s="3">
        <f t="shared" si="16"/>
        <v>0</v>
      </c>
    </row>
    <row r="1029" spans="1:8" x14ac:dyDescent="0.25">
      <c r="A1029" s="19"/>
      <c r="B1029" s="20"/>
      <c r="C1029" s="21"/>
      <c r="D1029" s="17"/>
      <c r="E1029" s="18"/>
      <c r="F1029" s="25"/>
      <c r="G1029" s="12">
        <f>IF(ISNUMBER($E1029),IF($C1029&gt;=MAX('40'!$A$4:$A$103),VLOOKUP(MAX('40'!$A$4:$A$103),'40'!$A$4:$L$103,12,1),VLOOKUP(Tabelle1!$C1029,'40'!$A$4:$L$103,12,1))*40/$D1029,0)</f>
        <v>0</v>
      </c>
      <c r="H1029" s="3">
        <f t="shared" si="16"/>
        <v>0</v>
      </c>
    </row>
    <row r="1030" spans="1:8" x14ac:dyDescent="0.25">
      <c r="A1030" s="19"/>
      <c r="B1030" s="20"/>
      <c r="C1030" s="21"/>
      <c r="D1030" s="17"/>
      <c r="E1030" s="18"/>
      <c r="F1030" s="25"/>
      <c r="G1030" s="12">
        <f>IF(ISNUMBER($E1030),IF($C1030&gt;=MAX('40'!$A$4:$A$103),VLOOKUP(MAX('40'!$A$4:$A$103),'40'!$A$4:$L$103,12,1),VLOOKUP(Tabelle1!$C1030,'40'!$A$4:$L$103,12,1))*40/$D1030,0)</f>
        <v>0</v>
      </c>
      <c r="H1030" s="3">
        <f t="shared" si="16"/>
        <v>0</v>
      </c>
    </row>
    <row r="1031" spans="1:8" x14ac:dyDescent="0.25">
      <c r="A1031" s="19"/>
      <c r="B1031" s="20"/>
      <c r="C1031" s="21"/>
      <c r="D1031" s="17"/>
      <c r="E1031" s="18"/>
      <c r="F1031" s="25"/>
      <c r="G1031" s="12">
        <f>IF(ISNUMBER($E1031),IF($C1031&gt;=MAX('40'!$A$4:$A$103),VLOOKUP(MAX('40'!$A$4:$A$103),'40'!$A$4:$L$103,12,1),VLOOKUP(Tabelle1!$C1031,'40'!$A$4:$L$103,12,1))*40/$D1031,0)</f>
        <v>0</v>
      </c>
      <c r="H1031" s="3">
        <f t="shared" si="16"/>
        <v>0</v>
      </c>
    </row>
    <row r="1032" spans="1:8" x14ac:dyDescent="0.25">
      <c r="A1032" s="19"/>
      <c r="B1032" s="20"/>
      <c r="C1032" s="21"/>
      <c r="D1032" s="17"/>
      <c r="E1032" s="18"/>
      <c r="F1032" s="25"/>
      <c r="G1032" s="12">
        <f>IF(ISNUMBER($E1032),IF($C1032&gt;=MAX('40'!$A$4:$A$103),VLOOKUP(MAX('40'!$A$4:$A$103),'40'!$A$4:$L$103,12,1),VLOOKUP(Tabelle1!$C1032,'40'!$A$4:$L$103,12,1))*40/$D1032,0)</f>
        <v>0</v>
      </c>
      <c r="H1032" s="3">
        <f t="shared" si="16"/>
        <v>0</v>
      </c>
    </row>
    <row r="1033" spans="1:8" x14ac:dyDescent="0.25">
      <c r="A1033" s="19"/>
      <c r="B1033" s="20"/>
      <c r="C1033" s="21"/>
      <c r="D1033" s="17"/>
      <c r="E1033" s="18"/>
      <c r="F1033" s="25"/>
      <c r="G1033" s="12">
        <f>IF(ISNUMBER($E1033),IF($C1033&gt;=MAX('40'!$A$4:$A$103),VLOOKUP(MAX('40'!$A$4:$A$103),'40'!$A$4:$L$103,12,1),VLOOKUP(Tabelle1!$C1033,'40'!$A$4:$L$103,12,1))*40/$D1033,0)</f>
        <v>0</v>
      </c>
      <c r="H1033" s="3">
        <f t="shared" si="16"/>
        <v>0</v>
      </c>
    </row>
    <row r="1034" spans="1:8" x14ac:dyDescent="0.25">
      <c r="A1034" s="19"/>
      <c r="B1034" s="20"/>
      <c r="C1034" s="21"/>
      <c r="D1034" s="17"/>
      <c r="E1034" s="18"/>
      <c r="F1034" s="25"/>
      <c r="G1034" s="12">
        <f>IF(ISNUMBER($E1034),IF($C1034&gt;=MAX('40'!$A$4:$A$103),VLOOKUP(MAX('40'!$A$4:$A$103),'40'!$A$4:$L$103,12,1),VLOOKUP(Tabelle1!$C1034,'40'!$A$4:$L$103,12,1))*40/$D1034,0)</f>
        <v>0</v>
      </c>
      <c r="H1034" s="3">
        <f t="shared" si="16"/>
        <v>0</v>
      </c>
    </row>
    <row r="1035" spans="1:8" x14ac:dyDescent="0.25">
      <c r="A1035" s="19"/>
      <c r="B1035" s="20"/>
      <c r="C1035" s="21"/>
      <c r="D1035" s="17"/>
      <c r="E1035" s="18"/>
      <c r="F1035" s="25"/>
      <c r="G1035" s="12">
        <f>IF(ISNUMBER($E1035),IF($C1035&gt;=MAX('40'!$A$4:$A$103),VLOOKUP(MAX('40'!$A$4:$A$103),'40'!$A$4:$L$103,12,1),VLOOKUP(Tabelle1!$C1035,'40'!$A$4:$L$103,12,1))*40/$D1035,0)</f>
        <v>0</v>
      </c>
      <c r="H1035" s="3">
        <f t="shared" si="16"/>
        <v>0</v>
      </c>
    </row>
    <row r="1036" spans="1:8" x14ac:dyDescent="0.25">
      <c r="A1036" s="19"/>
      <c r="B1036" s="20"/>
      <c r="C1036" s="21"/>
      <c r="D1036" s="17"/>
      <c r="E1036" s="18"/>
      <c r="F1036" s="25"/>
      <c r="G1036" s="12">
        <f>IF(ISNUMBER($E1036),IF($C1036&gt;=MAX('40'!$A$4:$A$103),VLOOKUP(MAX('40'!$A$4:$A$103),'40'!$A$4:$L$103,12,1),VLOOKUP(Tabelle1!$C1036,'40'!$A$4:$L$103,12,1))*40/$D1036,0)</f>
        <v>0</v>
      </c>
      <c r="H1036" s="3">
        <f t="shared" si="16"/>
        <v>0</v>
      </c>
    </row>
    <row r="1037" spans="1:8" x14ac:dyDescent="0.25">
      <c r="A1037" s="19"/>
      <c r="B1037" s="20"/>
      <c r="C1037" s="21"/>
      <c r="D1037" s="17"/>
      <c r="E1037" s="18"/>
      <c r="F1037" s="25"/>
      <c r="G1037" s="12">
        <f>IF(ISNUMBER($E1037),IF($C1037&gt;=MAX('40'!$A$4:$A$103),VLOOKUP(MAX('40'!$A$4:$A$103),'40'!$A$4:$L$103,12,1),VLOOKUP(Tabelle1!$C1037,'40'!$A$4:$L$103,12,1))*40/$D1037,0)</f>
        <v>0</v>
      </c>
      <c r="H1037" s="3">
        <f t="shared" si="16"/>
        <v>0</v>
      </c>
    </row>
    <row r="1038" spans="1:8" x14ac:dyDescent="0.25">
      <c r="A1038" s="19"/>
      <c r="B1038" s="20"/>
      <c r="C1038" s="21"/>
      <c r="D1038" s="17"/>
      <c r="E1038" s="18"/>
      <c r="F1038" s="25"/>
      <c r="G1038" s="12">
        <f>IF(ISNUMBER($E1038),IF($C1038&gt;=MAX('40'!$A$4:$A$103),VLOOKUP(MAX('40'!$A$4:$A$103),'40'!$A$4:$L$103,12,1),VLOOKUP(Tabelle1!$C1038,'40'!$A$4:$L$103,12,1))*40/$D1038,0)</f>
        <v>0</v>
      </c>
      <c r="H1038" s="3">
        <f t="shared" si="16"/>
        <v>0</v>
      </c>
    </row>
    <row r="1039" spans="1:8" x14ac:dyDescent="0.25">
      <c r="A1039" s="19"/>
      <c r="B1039" s="20"/>
      <c r="C1039" s="21"/>
      <c r="D1039" s="17"/>
      <c r="E1039" s="18"/>
      <c r="F1039" s="25"/>
      <c r="G1039" s="12">
        <f>IF(ISNUMBER($E1039),IF($C1039&gt;=MAX('40'!$A$4:$A$103),VLOOKUP(MAX('40'!$A$4:$A$103),'40'!$A$4:$L$103,12,1),VLOOKUP(Tabelle1!$C1039,'40'!$A$4:$L$103,12,1))*40/$D1039,0)</f>
        <v>0</v>
      </c>
      <c r="H1039" s="3">
        <f t="shared" si="16"/>
        <v>0</v>
      </c>
    </row>
    <row r="1040" spans="1:8" x14ac:dyDescent="0.25">
      <c r="A1040" s="19"/>
      <c r="B1040" s="20"/>
      <c r="C1040" s="21"/>
      <c r="D1040" s="17"/>
      <c r="E1040" s="18"/>
      <c r="F1040" s="25"/>
      <c r="G1040" s="12">
        <f>IF(ISNUMBER($E1040),IF($C1040&gt;=MAX('40'!$A$4:$A$103),VLOOKUP(MAX('40'!$A$4:$A$103),'40'!$A$4:$L$103,12,1),VLOOKUP(Tabelle1!$C1040,'40'!$A$4:$L$103,12,1))*40/$D1040,0)</f>
        <v>0</v>
      </c>
      <c r="H1040" s="3">
        <f t="shared" si="16"/>
        <v>0</v>
      </c>
    </row>
    <row r="1041" spans="1:8" x14ac:dyDescent="0.25">
      <c r="A1041" s="19"/>
      <c r="B1041" s="20"/>
      <c r="C1041" s="21"/>
      <c r="D1041" s="17"/>
      <c r="E1041" s="18"/>
      <c r="F1041" s="25"/>
      <c r="G1041" s="12">
        <f>IF(ISNUMBER($E1041),IF($C1041&gt;=MAX('40'!$A$4:$A$103),VLOOKUP(MAX('40'!$A$4:$A$103),'40'!$A$4:$L$103,12,1),VLOOKUP(Tabelle1!$C1041,'40'!$A$4:$L$103,12,1))*40/$D1041,0)</f>
        <v>0</v>
      </c>
      <c r="H1041" s="3">
        <f t="shared" si="16"/>
        <v>0</v>
      </c>
    </row>
    <row r="1042" spans="1:8" x14ac:dyDescent="0.25">
      <c r="A1042" s="19"/>
      <c r="B1042" s="20"/>
      <c r="C1042" s="21"/>
      <c r="D1042" s="17"/>
      <c r="E1042" s="18"/>
      <c r="F1042" s="25"/>
      <c r="G1042" s="12">
        <f>IF(ISNUMBER($E1042),IF($C1042&gt;=MAX('40'!$A$4:$A$103),VLOOKUP(MAX('40'!$A$4:$A$103),'40'!$A$4:$L$103,12,1),VLOOKUP(Tabelle1!$C1042,'40'!$A$4:$L$103,12,1))*40/$D1042,0)</f>
        <v>0</v>
      </c>
      <c r="H1042" s="3">
        <f t="shared" si="16"/>
        <v>0</v>
      </c>
    </row>
    <row r="1043" spans="1:8" x14ac:dyDescent="0.25">
      <c r="A1043" s="19"/>
      <c r="B1043" s="20"/>
      <c r="C1043" s="21"/>
      <c r="D1043" s="17"/>
      <c r="E1043" s="18"/>
      <c r="F1043" s="25"/>
      <c r="G1043" s="12">
        <f>IF(ISNUMBER($E1043),IF($C1043&gt;=MAX('40'!$A$4:$A$103),VLOOKUP(MAX('40'!$A$4:$A$103),'40'!$A$4:$L$103,12,1),VLOOKUP(Tabelle1!$C1043,'40'!$A$4:$L$103,12,1))*40/$D1043,0)</f>
        <v>0</v>
      </c>
      <c r="H1043" s="3">
        <f t="shared" si="16"/>
        <v>0</v>
      </c>
    </row>
    <row r="1044" spans="1:8" x14ac:dyDescent="0.25">
      <c r="A1044" s="19"/>
      <c r="B1044" s="20"/>
      <c r="C1044" s="21"/>
      <c r="D1044" s="17"/>
      <c r="E1044" s="18"/>
      <c r="F1044" s="25"/>
      <c r="G1044" s="12">
        <f>IF(ISNUMBER($E1044),IF($C1044&gt;=MAX('40'!$A$4:$A$103),VLOOKUP(MAX('40'!$A$4:$A$103),'40'!$A$4:$L$103,12,1),VLOOKUP(Tabelle1!$C1044,'40'!$A$4:$L$103,12,1))*40/$D1044,0)</f>
        <v>0</v>
      </c>
      <c r="H1044" s="3">
        <f t="shared" si="16"/>
        <v>0</v>
      </c>
    </row>
    <row r="1045" spans="1:8" x14ac:dyDescent="0.25">
      <c r="A1045" s="19"/>
      <c r="B1045" s="20"/>
      <c r="C1045" s="21"/>
      <c r="D1045" s="17"/>
      <c r="E1045" s="18"/>
      <c r="F1045" s="25"/>
      <c r="G1045" s="12">
        <f>IF(ISNUMBER($E1045),IF($C1045&gt;=MAX('40'!$A$4:$A$103),VLOOKUP(MAX('40'!$A$4:$A$103),'40'!$A$4:$L$103,12,1),VLOOKUP(Tabelle1!$C1045,'40'!$A$4:$L$103,12,1))*40/$D1045,0)</f>
        <v>0</v>
      </c>
      <c r="H1045" s="3">
        <f t="shared" si="16"/>
        <v>0</v>
      </c>
    </row>
    <row r="1046" spans="1:8" x14ac:dyDescent="0.25">
      <c r="A1046" s="19"/>
      <c r="B1046" s="20"/>
      <c r="C1046" s="21"/>
      <c r="D1046" s="17"/>
      <c r="E1046" s="18"/>
      <c r="F1046" s="25"/>
      <c r="G1046" s="12">
        <f>IF(ISNUMBER($E1046),IF($C1046&gt;=MAX('40'!$A$4:$A$103),VLOOKUP(MAX('40'!$A$4:$A$103),'40'!$A$4:$L$103,12,1),VLOOKUP(Tabelle1!$C1046,'40'!$A$4:$L$103,12,1))*40/$D1046,0)</f>
        <v>0</v>
      </c>
      <c r="H1046" s="3">
        <f t="shared" si="16"/>
        <v>0</v>
      </c>
    </row>
    <row r="1047" spans="1:8" x14ac:dyDescent="0.25">
      <c r="A1047" s="19"/>
      <c r="B1047" s="20"/>
      <c r="C1047" s="21"/>
      <c r="D1047" s="17"/>
      <c r="E1047" s="18"/>
      <c r="F1047" s="25"/>
      <c r="G1047" s="12">
        <f>IF(ISNUMBER($E1047),IF($C1047&gt;=MAX('40'!$A$4:$A$103),VLOOKUP(MAX('40'!$A$4:$A$103),'40'!$A$4:$L$103,12,1),VLOOKUP(Tabelle1!$C1047,'40'!$A$4:$L$103,12,1))*40/$D1047,0)</f>
        <v>0</v>
      </c>
      <c r="H1047" s="3">
        <f t="shared" si="16"/>
        <v>0</v>
      </c>
    </row>
    <row r="1048" spans="1:8" x14ac:dyDescent="0.25">
      <c r="A1048" s="19"/>
      <c r="B1048" s="20"/>
      <c r="C1048" s="21"/>
      <c r="D1048" s="17"/>
      <c r="E1048" s="18"/>
      <c r="F1048" s="25"/>
      <c r="G1048" s="12">
        <f>IF(ISNUMBER($E1048),IF($C1048&gt;=MAX('40'!$A$4:$A$103),VLOOKUP(MAX('40'!$A$4:$A$103),'40'!$A$4:$L$103,12,1),VLOOKUP(Tabelle1!$C1048,'40'!$A$4:$L$103,12,1))*40/$D1048,0)</f>
        <v>0</v>
      </c>
      <c r="H1048" s="3">
        <f t="shared" si="16"/>
        <v>0</v>
      </c>
    </row>
    <row r="1049" spans="1:8" x14ac:dyDescent="0.25">
      <c r="A1049" s="19"/>
      <c r="B1049" s="20"/>
      <c r="C1049" s="21"/>
      <c r="D1049" s="17"/>
      <c r="E1049" s="18"/>
      <c r="F1049" s="25"/>
      <c r="G1049" s="12">
        <f>IF(ISNUMBER($E1049),IF($C1049&gt;=MAX('40'!$A$4:$A$103),VLOOKUP(MAX('40'!$A$4:$A$103),'40'!$A$4:$L$103,12,1),VLOOKUP(Tabelle1!$C1049,'40'!$A$4:$L$103,12,1))*40/$D1049,0)</f>
        <v>0</v>
      </c>
      <c r="H1049" s="3">
        <f t="shared" si="16"/>
        <v>0</v>
      </c>
    </row>
    <row r="1050" spans="1:8" x14ac:dyDescent="0.25">
      <c r="A1050" s="19"/>
      <c r="B1050" s="20"/>
      <c r="C1050" s="21"/>
      <c r="D1050" s="17"/>
      <c r="E1050" s="18"/>
      <c r="F1050" s="25"/>
      <c r="G1050" s="12">
        <f>IF(ISNUMBER($E1050),IF($C1050&gt;=MAX('40'!$A$4:$A$103),VLOOKUP(MAX('40'!$A$4:$A$103),'40'!$A$4:$L$103,12,1),VLOOKUP(Tabelle1!$C1050,'40'!$A$4:$L$103,12,1))*40/$D1050,0)</f>
        <v>0</v>
      </c>
      <c r="H1050" s="3">
        <f t="shared" si="16"/>
        <v>0</v>
      </c>
    </row>
    <row r="1051" spans="1:8" x14ac:dyDescent="0.25">
      <c r="A1051" s="19"/>
      <c r="B1051" s="20"/>
      <c r="C1051" s="21"/>
      <c r="D1051" s="17"/>
      <c r="E1051" s="18"/>
      <c r="F1051" s="25"/>
      <c r="G1051" s="12">
        <f>IF(ISNUMBER($E1051),IF($C1051&gt;=MAX('40'!$A$4:$A$103),VLOOKUP(MAX('40'!$A$4:$A$103),'40'!$A$4:$L$103,12,1),VLOOKUP(Tabelle1!$C1051,'40'!$A$4:$L$103,12,1))*40/$D1051,0)</f>
        <v>0</v>
      </c>
      <c r="H1051" s="3">
        <f t="shared" si="16"/>
        <v>0</v>
      </c>
    </row>
    <row r="1052" spans="1:8" x14ac:dyDescent="0.25">
      <c r="A1052" s="19"/>
      <c r="B1052" s="20"/>
      <c r="C1052" s="21"/>
      <c r="D1052" s="17"/>
      <c r="E1052" s="18"/>
      <c r="F1052" s="25"/>
      <c r="G1052" s="12">
        <f>IF(ISNUMBER($E1052),IF($C1052&gt;=MAX('40'!$A$4:$A$103),VLOOKUP(MAX('40'!$A$4:$A$103),'40'!$A$4:$L$103,12,1),VLOOKUP(Tabelle1!$C1052,'40'!$A$4:$L$103,12,1))*40/$D1052,0)</f>
        <v>0</v>
      </c>
      <c r="H1052" s="3">
        <f t="shared" si="16"/>
        <v>0</v>
      </c>
    </row>
    <row r="1053" spans="1:8" x14ac:dyDescent="0.25">
      <c r="A1053" s="19"/>
      <c r="B1053" s="20"/>
      <c r="C1053" s="21"/>
      <c r="D1053" s="17"/>
      <c r="E1053" s="18"/>
      <c r="F1053" s="25"/>
      <c r="G1053" s="12">
        <f>IF(ISNUMBER($E1053),IF($C1053&gt;=MAX('40'!$A$4:$A$103),VLOOKUP(MAX('40'!$A$4:$A$103),'40'!$A$4:$L$103,12,1),VLOOKUP(Tabelle1!$C1053,'40'!$A$4:$L$103,12,1))*40/$D1053,0)</f>
        <v>0</v>
      </c>
      <c r="H1053" s="3">
        <f t="shared" si="16"/>
        <v>0</v>
      </c>
    </row>
    <row r="1054" spans="1:8" x14ac:dyDescent="0.25">
      <c r="A1054" s="19"/>
      <c r="B1054" s="20"/>
      <c r="C1054" s="21"/>
      <c r="D1054" s="17"/>
      <c r="E1054" s="18"/>
      <c r="F1054" s="25"/>
      <c r="G1054" s="12">
        <f>IF(ISNUMBER($E1054),IF($C1054&gt;=MAX('40'!$A$4:$A$103),VLOOKUP(MAX('40'!$A$4:$A$103),'40'!$A$4:$L$103,12,1),VLOOKUP(Tabelle1!$C1054,'40'!$A$4:$L$103,12,1))*40/$D1054,0)</f>
        <v>0</v>
      </c>
      <c r="H1054" s="3">
        <f t="shared" si="16"/>
        <v>0</v>
      </c>
    </row>
    <row r="1055" spans="1:8" x14ac:dyDescent="0.25">
      <c r="A1055" s="19"/>
      <c r="B1055" s="20"/>
      <c r="C1055" s="21"/>
      <c r="D1055" s="17"/>
      <c r="E1055" s="18"/>
      <c r="F1055" s="25"/>
      <c r="G1055" s="12">
        <f>IF(ISNUMBER($E1055),IF($C1055&gt;=MAX('40'!$A$4:$A$103),VLOOKUP(MAX('40'!$A$4:$A$103),'40'!$A$4:$L$103,12,1),VLOOKUP(Tabelle1!$C1055,'40'!$A$4:$L$103,12,1))*40/$D1055,0)</f>
        <v>0</v>
      </c>
      <c r="H1055" s="3">
        <f t="shared" si="16"/>
        <v>0</v>
      </c>
    </row>
    <row r="1056" spans="1:8" x14ac:dyDescent="0.25">
      <c r="A1056" s="19"/>
      <c r="B1056" s="20"/>
      <c r="C1056" s="21"/>
      <c r="D1056" s="17"/>
      <c r="E1056" s="18"/>
      <c r="F1056" s="25"/>
      <c r="G1056" s="12">
        <f>IF(ISNUMBER($E1056),IF($C1056&gt;=MAX('40'!$A$4:$A$103),VLOOKUP(MAX('40'!$A$4:$A$103),'40'!$A$4:$L$103,12,1),VLOOKUP(Tabelle1!$C1056,'40'!$A$4:$L$103,12,1))*40/$D1056,0)</f>
        <v>0</v>
      </c>
      <c r="H1056" s="3">
        <f t="shared" si="16"/>
        <v>0</v>
      </c>
    </row>
    <row r="1057" spans="1:8" x14ac:dyDescent="0.25">
      <c r="A1057" s="19"/>
      <c r="B1057" s="20"/>
      <c r="C1057" s="21"/>
      <c r="D1057" s="17"/>
      <c r="E1057" s="18"/>
      <c r="F1057" s="25"/>
      <c r="G1057" s="12">
        <f>IF(ISNUMBER($E1057),IF($C1057&gt;=MAX('40'!$A$4:$A$103),VLOOKUP(MAX('40'!$A$4:$A$103),'40'!$A$4:$L$103,12,1),VLOOKUP(Tabelle1!$C1057,'40'!$A$4:$L$103,12,1))*40/$D1057,0)</f>
        <v>0</v>
      </c>
      <c r="H1057" s="3">
        <f t="shared" si="16"/>
        <v>0</v>
      </c>
    </row>
    <row r="1058" spans="1:8" x14ac:dyDescent="0.25">
      <c r="A1058" s="19"/>
      <c r="B1058" s="20"/>
      <c r="C1058" s="21"/>
      <c r="D1058" s="17"/>
      <c r="E1058" s="18"/>
      <c r="F1058" s="25"/>
      <c r="G1058" s="12">
        <f>IF(ISNUMBER($E1058),IF($C1058&gt;=MAX('40'!$A$4:$A$103),VLOOKUP(MAX('40'!$A$4:$A$103),'40'!$A$4:$L$103,12,1),VLOOKUP(Tabelle1!$C1058,'40'!$A$4:$L$103,12,1))*40/$D1058,0)</f>
        <v>0</v>
      </c>
      <c r="H1058" s="3">
        <f t="shared" si="16"/>
        <v>0</v>
      </c>
    </row>
    <row r="1059" spans="1:8" x14ac:dyDescent="0.25">
      <c r="A1059" s="19"/>
      <c r="B1059" s="20"/>
      <c r="C1059" s="21"/>
      <c r="D1059" s="17"/>
      <c r="E1059" s="18"/>
      <c r="F1059" s="25"/>
      <c r="G1059" s="12">
        <f>IF(ISNUMBER($E1059),IF($C1059&gt;=MAX('40'!$A$4:$A$103),VLOOKUP(MAX('40'!$A$4:$A$103),'40'!$A$4:$L$103,12,1),VLOOKUP(Tabelle1!$C1059,'40'!$A$4:$L$103,12,1))*40/$D1059,0)</f>
        <v>0</v>
      </c>
      <c r="H1059" s="3">
        <f t="shared" si="16"/>
        <v>0</v>
      </c>
    </row>
    <row r="1060" spans="1:8" x14ac:dyDescent="0.25">
      <c r="A1060" s="19"/>
      <c r="B1060" s="20"/>
      <c r="C1060" s="21"/>
      <c r="D1060" s="17"/>
      <c r="E1060" s="18"/>
      <c r="F1060" s="25"/>
      <c r="G1060" s="12">
        <f>IF(ISNUMBER($E1060),IF($C1060&gt;=MAX('40'!$A$4:$A$103),VLOOKUP(MAX('40'!$A$4:$A$103),'40'!$A$4:$L$103,12,1),VLOOKUP(Tabelle1!$C1060,'40'!$A$4:$L$103,12,1))*40/$D1060,0)</f>
        <v>0</v>
      </c>
      <c r="H1060" s="3">
        <f t="shared" si="16"/>
        <v>0</v>
      </c>
    </row>
    <row r="1061" spans="1:8" x14ac:dyDescent="0.25">
      <c r="A1061" s="19"/>
      <c r="B1061" s="20"/>
      <c r="C1061" s="21"/>
      <c r="D1061" s="17"/>
      <c r="E1061" s="18"/>
      <c r="F1061" s="25"/>
      <c r="G1061" s="12">
        <f>IF(ISNUMBER($E1061),IF($C1061&gt;=MAX('40'!$A$4:$A$103),VLOOKUP(MAX('40'!$A$4:$A$103),'40'!$A$4:$L$103,12,1),VLOOKUP(Tabelle1!$C1061,'40'!$A$4:$L$103,12,1))*40/$D1061,0)</f>
        <v>0</v>
      </c>
      <c r="H1061" s="3">
        <f t="shared" si="16"/>
        <v>0</v>
      </c>
    </row>
    <row r="1062" spans="1:8" x14ac:dyDescent="0.25">
      <c r="A1062" s="19"/>
      <c r="B1062" s="20"/>
      <c r="C1062" s="21"/>
      <c r="D1062" s="17"/>
      <c r="E1062" s="18"/>
      <c r="F1062" s="25"/>
      <c r="G1062" s="12">
        <f>IF(ISNUMBER($E1062),IF($C1062&gt;=MAX('40'!$A$4:$A$103),VLOOKUP(MAX('40'!$A$4:$A$103),'40'!$A$4:$L$103,12,1),VLOOKUP(Tabelle1!$C1062,'40'!$A$4:$L$103,12,1))*40/$D1062,0)</f>
        <v>0</v>
      </c>
      <c r="H1062" s="3">
        <f t="shared" si="16"/>
        <v>0</v>
      </c>
    </row>
    <row r="1063" spans="1:8" x14ac:dyDescent="0.25">
      <c r="A1063" s="19"/>
      <c r="B1063" s="20"/>
      <c r="C1063" s="21"/>
      <c r="D1063" s="17"/>
      <c r="E1063" s="18"/>
      <c r="F1063" s="25"/>
      <c r="G1063" s="12">
        <f>IF(ISNUMBER($E1063),IF($C1063&gt;=MAX('40'!$A$4:$A$103),VLOOKUP(MAX('40'!$A$4:$A$103),'40'!$A$4:$L$103,12,1),VLOOKUP(Tabelle1!$C1063,'40'!$A$4:$L$103,12,1))*40/$D1063,0)</f>
        <v>0</v>
      </c>
      <c r="H1063" s="3">
        <f t="shared" si="16"/>
        <v>0</v>
      </c>
    </row>
    <row r="1064" spans="1:8" x14ac:dyDescent="0.25">
      <c r="A1064" s="19"/>
      <c r="B1064" s="20"/>
      <c r="C1064" s="21"/>
      <c r="D1064" s="17"/>
      <c r="E1064" s="18"/>
      <c r="F1064" s="25"/>
      <c r="G1064" s="12">
        <f>IF(ISNUMBER($E1064),IF($C1064&gt;=MAX('40'!$A$4:$A$103),VLOOKUP(MAX('40'!$A$4:$A$103),'40'!$A$4:$L$103,12,1),VLOOKUP(Tabelle1!$C1064,'40'!$A$4:$L$103,12,1))*40/$D1064,0)</f>
        <v>0</v>
      </c>
      <c r="H1064" s="3">
        <f t="shared" si="16"/>
        <v>0</v>
      </c>
    </row>
    <row r="1065" spans="1:8" x14ac:dyDescent="0.25">
      <c r="A1065" s="19"/>
      <c r="B1065" s="20"/>
      <c r="C1065" s="21"/>
      <c r="D1065" s="17"/>
      <c r="E1065" s="18"/>
      <c r="F1065" s="25"/>
      <c r="G1065" s="12">
        <f>IF(ISNUMBER($E1065),IF($C1065&gt;=MAX('40'!$A$4:$A$103),VLOOKUP(MAX('40'!$A$4:$A$103),'40'!$A$4:$L$103,12,1),VLOOKUP(Tabelle1!$C1065,'40'!$A$4:$L$103,12,1))*40/$D1065,0)</f>
        <v>0</v>
      </c>
      <c r="H1065" s="3">
        <f t="shared" si="16"/>
        <v>0</v>
      </c>
    </row>
    <row r="1066" spans="1:8" x14ac:dyDescent="0.25">
      <c r="A1066" s="19"/>
      <c r="B1066" s="20"/>
      <c r="C1066" s="21"/>
      <c r="D1066" s="17"/>
      <c r="E1066" s="18"/>
      <c r="F1066" s="25"/>
      <c r="G1066" s="12">
        <f>IF(ISNUMBER($E1066),IF($C1066&gt;=MAX('40'!$A$4:$A$103),VLOOKUP(MAX('40'!$A$4:$A$103),'40'!$A$4:$L$103,12,1),VLOOKUP(Tabelle1!$C1066,'40'!$A$4:$L$103,12,1))*40/$D1066,0)</f>
        <v>0</v>
      </c>
      <c r="H1066" s="3">
        <f t="shared" si="16"/>
        <v>0</v>
      </c>
    </row>
    <row r="1067" spans="1:8" x14ac:dyDescent="0.25">
      <c r="A1067" s="19"/>
      <c r="B1067" s="20"/>
      <c r="C1067" s="21"/>
      <c r="D1067" s="17"/>
      <c r="E1067" s="18"/>
      <c r="F1067" s="25"/>
      <c r="G1067" s="12">
        <f>IF(ISNUMBER($E1067),IF($C1067&gt;=MAX('40'!$A$4:$A$103),VLOOKUP(MAX('40'!$A$4:$A$103),'40'!$A$4:$L$103,12,1),VLOOKUP(Tabelle1!$C1067,'40'!$A$4:$L$103,12,1))*40/$D1067,0)</f>
        <v>0</v>
      </c>
      <c r="H1067" s="3">
        <f t="shared" si="16"/>
        <v>0</v>
      </c>
    </row>
    <row r="1068" spans="1:8" x14ac:dyDescent="0.25">
      <c r="A1068" s="19"/>
      <c r="B1068" s="20"/>
      <c r="C1068" s="21"/>
      <c r="D1068" s="17"/>
      <c r="E1068" s="18"/>
      <c r="F1068" s="25"/>
      <c r="G1068" s="12">
        <f>IF(ISNUMBER($E1068),IF($C1068&gt;=MAX('40'!$A$4:$A$103),VLOOKUP(MAX('40'!$A$4:$A$103),'40'!$A$4:$L$103,12,1),VLOOKUP(Tabelle1!$C1068,'40'!$A$4:$L$103,12,1))*40/$D1068,0)</f>
        <v>0</v>
      </c>
      <c r="H1068" s="3">
        <f t="shared" si="16"/>
        <v>0</v>
      </c>
    </row>
    <row r="1069" spans="1:8" x14ac:dyDescent="0.25">
      <c r="A1069" s="19"/>
      <c r="B1069" s="20"/>
      <c r="C1069" s="21"/>
      <c r="D1069" s="17"/>
      <c r="E1069" s="18"/>
      <c r="F1069" s="25"/>
      <c r="G1069" s="12">
        <f>IF(ISNUMBER($E1069),IF($C1069&gt;=MAX('40'!$A$4:$A$103),VLOOKUP(MAX('40'!$A$4:$A$103),'40'!$A$4:$L$103,12,1),VLOOKUP(Tabelle1!$C1069,'40'!$A$4:$L$103,12,1))*40/$D1069,0)</f>
        <v>0</v>
      </c>
      <c r="H1069" s="3">
        <f t="shared" si="16"/>
        <v>0</v>
      </c>
    </row>
    <row r="1070" spans="1:8" x14ac:dyDescent="0.25">
      <c r="A1070" s="19"/>
      <c r="B1070" s="20"/>
      <c r="C1070" s="21"/>
      <c r="D1070" s="17"/>
      <c r="E1070" s="18"/>
      <c r="F1070" s="25"/>
      <c r="G1070" s="12">
        <f>IF(ISNUMBER($E1070),IF($C1070&gt;=MAX('40'!$A$4:$A$103),VLOOKUP(MAX('40'!$A$4:$A$103),'40'!$A$4:$L$103,12,1),VLOOKUP(Tabelle1!$C1070,'40'!$A$4:$L$103,12,1))*40/$D1070,0)</f>
        <v>0</v>
      </c>
      <c r="H1070" s="3">
        <f t="shared" si="16"/>
        <v>0</v>
      </c>
    </row>
    <row r="1071" spans="1:8" x14ac:dyDescent="0.25">
      <c r="A1071" s="19"/>
      <c r="B1071" s="20"/>
      <c r="C1071" s="21"/>
      <c r="D1071" s="17"/>
      <c r="E1071" s="18"/>
      <c r="F1071" s="25"/>
      <c r="G1071" s="12">
        <f>IF(ISNUMBER($E1071),IF($C1071&gt;=MAX('40'!$A$4:$A$103),VLOOKUP(MAX('40'!$A$4:$A$103),'40'!$A$4:$L$103,12,1),VLOOKUP(Tabelle1!$C1071,'40'!$A$4:$L$103,12,1))*40/$D1071,0)</f>
        <v>0</v>
      </c>
      <c r="H1071" s="3">
        <f t="shared" ref="H1071:H1134" si="17">+G1071*F1071</f>
        <v>0</v>
      </c>
    </row>
    <row r="1072" spans="1:8" x14ac:dyDescent="0.25">
      <c r="A1072" s="19"/>
      <c r="B1072" s="20"/>
      <c r="C1072" s="21"/>
      <c r="D1072" s="17"/>
      <c r="E1072" s="18"/>
      <c r="F1072" s="25"/>
      <c r="G1072" s="12">
        <f>IF(ISNUMBER($E1072),IF($C1072&gt;=MAX('40'!$A$4:$A$103),VLOOKUP(MAX('40'!$A$4:$A$103),'40'!$A$4:$L$103,12,1),VLOOKUP(Tabelle1!$C1072,'40'!$A$4:$L$103,12,1))*40/$D1072,0)</f>
        <v>0</v>
      </c>
      <c r="H1072" s="3">
        <f t="shared" si="17"/>
        <v>0</v>
      </c>
    </row>
    <row r="1073" spans="1:8" x14ac:dyDescent="0.25">
      <c r="A1073" s="19"/>
      <c r="B1073" s="20"/>
      <c r="C1073" s="21"/>
      <c r="D1073" s="17"/>
      <c r="E1073" s="18"/>
      <c r="F1073" s="25"/>
      <c r="G1073" s="12">
        <f>IF(ISNUMBER($E1073),IF($C1073&gt;=MAX('40'!$A$4:$A$103),VLOOKUP(MAX('40'!$A$4:$A$103),'40'!$A$4:$L$103,12,1),VLOOKUP(Tabelle1!$C1073,'40'!$A$4:$L$103,12,1))*40/$D1073,0)</f>
        <v>0</v>
      </c>
      <c r="H1073" s="3">
        <f t="shared" si="17"/>
        <v>0</v>
      </c>
    </row>
    <row r="1074" spans="1:8" x14ac:dyDescent="0.25">
      <c r="A1074" s="19"/>
      <c r="B1074" s="20"/>
      <c r="C1074" s="21"/>
      <c r="D1074" s="17"/>
      <c r="E1074" s="18"/>
      <c r="F1074" s="25"/>
      <c r="G1074" s="12">
        <f>IF(ISNUMBER($E1074),IF($C1074&gt;=MAX('40'!$A$4:$A$103),VLOOKUP(MAX('40'!$A$4:$A$103),'40'!$A$4:$L$103,12,1),VLOOKUP(Tabelle1!$C1074,'40'!$A$4:$L$103,12,1))*40/$D1074,0)</f>
        <v>0</v>
      </c>
      <c r="H1074" s="3">
        <f t="shared" si="17"/>
        <v>0</v>
      </c>
    </row>
    <row r="1075" spans="1:8" x14ac:dyDescent="0.25">
      <c r="A1075" s="19"/>
      <c r="B1075" s="20"/>
      <c r="C1075" s="21"/>
      <c r="D1075" s="17"/>
      <c r="E1075" s="18"/>
      <c r="F1075" s="25"/>
      <c r="G1075" s="12">
        <f>IF(ISNUMBER($E1075),IF($C1075&gt;=MAX('40'!$A$4:$A$103),VLOOKUP(MAX('40'!$A$4:$A$103),'40'!$A$4:$L$103,12,1),VLOOKUP(Tabelle1!$C1075,'40'!$A$4:$L$103,12,1))*40/$D1075,0)</f>
        <v>0</v>
      </c>
      <c r="H1075" s="3">
        <f t="shared" si="17"/>
        <v>0</v>
      </c>
    </row>
    <row r="1076" spans="1:8" x14ac:dyDescent="0.25">
      <c r="A1076" s="19"/>
      <c r="B1076" s="20"/>
      <c r="C1076" s="21"/>
      <c r="D1076" s="17"/>
      <c r="E1076" s="18"/>
      <c r="F1076" s="25"/>
      <c r="G1076" s="12">
        <f>IF(ISNUMBER($E1076),IF($C1076&gt;=MAX('40'!$A$4:$A$103),VLOOKUP(MAX('40'!$A$4:$A$103),'40'!$A$4:$L$103,12,1),VLOOKUP(Tabelle1!$C1076,'40'!$A$4:$L$103,12,1))*40/$D1076,0)</f>
        <v>0</v>
      </c>
      <c r="H1076" s="3">
        <f t="shared" si="17"/>
        <v>0</v>
      </c>
    </row>
    <row r="1077" spans="1:8" x14ac:dyDescent="0.25">
      <c r="A1077" s="19"/>
      <c r="B1077" s="20"/>
      <c r="C1077" s="21"/>
      <c r="D1077" s="17"/>
      <c r="E1077" s="18"/>
      <c r="F1077" s="25"/>
      <c r="G1077" s="12">
        <f>IF(ISNUMBER($E1077),IF($C1077&gt;=MAX('40'!$A$4:$A$103),VLOOKUP(MAX('40'!$A$4:$A$103),'40'!$A$4:$L$103,12,1),VLOOKUP(Tabelle1!$C1077,'40'!$A$4:$L$103,12,1))*40/$D1077,0)</f>
        <v>0</v>
      </c>
      <c r="H1077" s="3">
        <f t="shared" si="17"/>
        <v>0</v>
      </c>
    </row>
    <row r="1078" spans="1:8" x14ac:dyDescent="0.25">
      <c r="A1078" s="19"/>
      <c r="B1078" s="20"/>
      <c r="C1078" s="21"/>
      <c r="D1078" s="17"/>
      <c r="E1078" s="18"/>
      <c r="F1078" s="25"/>
      <c r="G1078" s="12">
        <f>IF(ISNUMBER($E1078),IF($C1078&gt;=MAX('40'!$A$4:$A$103),VLOOKUP(MAX('40'!$A$4:$A$103),'40'!$A$4:$L$103,12,1),VLOOKUP(Tabelle1!$C1078,'40'!$A$4:$L$103,12,1))*40/$D1078,0)</f>
        <v>0</v>
      </c>
      <c r="H1078" s="3">
        <f t="shared" si="17"/>
        <v>0</v>
      </c>
    </row>
    <row r="1079" spans="1:8" x14ac:dyDescent="0.25">
      <c r="A1079" s="19"/>
      <c r="B1079" s="20"/>
      <c r="C1079" s="21"/>
      <c r="D1079" s="17"/>
      <c r="E1079" s="18"/>
      <c r="F1079" s="25"/>
      <c r="G1079" s="12">
        <f>IF(ISNUMBER($E1079),IF($C1079&gt;=MAX('40'!$A$4:$A$103),VLOOKUP(MAX('40'!$A$4:$A$103),'40'!$A$4:$L$103,12,1),VLOOKUP(Tabelle1!$C1079,'40'!$A$4:$L$103,12,1))*40/$D1079,0)</f>
        <v>0</v>
      </c>
      <c r="H1079" s="3">
        <f t="shared" si="17"/>
        <v>0</v>
      </c>
    </row>
    <row r="1080" spans="1:8" x14ac:dyDescent="0.25">
      <c r="A1080" s="19"/>
      <c r="B1080" s="20"/>
      <c r="C1080" s="21"/>
      <c r="D1080" s="17"/>
      <c r="E1080" s="18"/>
      <c r="F1080" s="25"/>
      <c r="G1080" s="12">
        <f>IF(ISNUMBER($E1080),IF($C1080&gt;=MAX('40'!$A$4:$A$103),VLOOKUP(MAX('40'!$A$4:$A$103),'40'!$A$4:$L$103,12,1),VLOOKUP(Tabelle1!$C1080,'40'!$A$4:$L$103,12,1))*40/$D1080,0)</f>
        <v>0</v>
      </c>
      <c r="H1080" s="3">
        <f t="shared" si="17"/>
        <v>0</v>
      </c>
    </row>
    <row r="1081" spans="1:8" x14ac:dyDescent="0.25">
      <c r="A1081" s="19"/>
      <c r="B1081" s="20"/>
      <c r="C1081" s="21"/>
      <c r="D1081" s="17"/>
      <c r="E1081" s="18"/>
      <c r="F1081" s="25"/>
      <c r="G1081" s="12">
        <f>IF(ISNUMBER($E1081),IF($C1081&gt;=MAX('40'!$A$4:$A$103),VLOOKUP(MAX('40'!$A$4:$A$103),'40'!$A$4:$L$103,12,1),VLOOKUP(Tabelle1!$C1081,'40'!$A$4:$L$103,12,1))*40/$D1081,0)</f>
        <v>0</v>
      </c>
      <c r="H1081" s="3">
        <f t="shared" si="17"/>
        <v>0</v>
      </c>
    </row>
    <row r="1082" spans="1:8" x14ac:dyDescent="0.25">
      <c r="A1082" s="19"/>
      <c r="B1082" s="20"/>
      <c r="C1082" s="21"/>
      <c r="D1082" s="17"/>
      <c r="E1082" s="18"/>
      <c r="F1082" s="25"/>
      <c r="G1082" s="12">
        <f>IF(ISNUMBER($E1082),IF($C1082&gt;=MAX('40'!$A$4:$A$103),VLOOKUP(MAX('40'!$A$4:$A$103),'40'!$A$4:$L$103,12,1),VLOOKUP(Tabelle1!$C1082,'40'!$A$4:$L$103,12,1))*40/$D1082,0)</f>
        <v>0</v>
      </c>
      <c r="H1082" s="3">
        <f t="shared" si="17"/>
        <v>0</v>
      </c>
    </row>
    <row r="1083" spans="1:8" x14ac:dyDescent="0.25">
      <c r="A1083" s="19"/>
      <c r="B1083" s="20"/>
      <c r="C1083" s="21"/>
      <c r="D1083" s="17"/>
      <c r="E1083" s="18"/>
      <c r="F1083" s="25"/>
      <c r="G1083" s="12">
        <f>IF(ISNUMBER($E1083),IF($C1083&gt;=MAX('40'!$A$4:$A$103),VLOOKUP(MAX('40'!$A$4:$A$103),'40'!$A$4:$L$103,12,1),VLOOKUP(Tabelle1!$C1083,'40'!$A$4:$L$103,12,1))*40/$D1083,0)</f>
        <v>0</v>
      </c>
      <c r="H1083" s="3">
        <f t="shared" si="17"/>
        <v>0</v>
      </c>
    </row>
    <row r="1084" spans="1:8" x14ac:dyDescent="0.25">
      <c r="A1084" s="19"/>
      <c r="B1084" s="20"/>
      <c r="C1084" s="21"/>
      <c r="D1084" s="17"/>
      <c r="E1084" s="18"/>
      <c r="F1084" s="25"/>
      <c r="G1084" s="12">
        <f>IF(ISNUMBER($E1084),IF($C1084&gt;=MAX('40'!$A$4:$A$103),VLOOKUP(MAX('40'!$A$4:$A$103),'40'!$A$4:$L$103,12,1),VLOOKUP(Tabelle1!$C1084,'40'!$A$4:$L$103,12,1))*40/$D1084,0)</f>
        <v>0</v>
      </c>
      <c r="H1084" s="3">
        <f t="shared" si="17"/>
        <v>0</v>
      </c>
    </row>
    <row r="1085" spans="1:8" x14ac:dyDescent="0.25">
      <c r="A1085" s="19"/>
      <c r="B1085" s="20"/>
      <c r="C1085" s="21"/>
      <c r="D1085" s="17"/>
      <c r="E1085" s="18"/>
      <c r="F1085" s="25"/>
      <c r="G1085" s="12">
        <f>IF(ISNUMBER($E1085),IF($C1085&gt;=MAX('40'!$A$4:$A$103),VLOOKUP(MAX('40'!$A$4:$A$103),'40'!$A$4:$L$103,12,1),VLOOKUP(Tabelle1!$C1085,'40'!$A$4:$L$103,12,1))*40/$D1085,0)</f>
        <v>0</v>
      </c>
      <c r="H1085" s="3">
        <f t="shared" si="17"/>
        <v>0</v>
      </c>
    </row>
    <row r="1086" spans="1:8" x14ac:dyDescent="0.25">
      <c r="A1086" s="19"/>
      <c r="B1086" s="20"/>
      <c r="C1086" s="21"/>
      <c r="D1086" s="17"/>
      <c r="E1086" s="18"/>
      <c r="F1086" s="25"/>
      <c r="G1086" s="12">
        <f>IF(ISNUMBER($E1086),IF($C1086&gt;=MAX('40'!$A$4:$A$103),VLOOKUP(MAX('40'!$A$4:$A$103),'40'!$A$4:$L$103,12,1),VLOOKUP(Tabelle1!$C1086,'40'!$A$4:$L$103,12,1))*40/$D1086,0)</f>
        <v>0</v>
      </c>
      <c r="H1086" s="3">
        <f t="shared" si="17"/>
        <v>0</v>
      </c>
    </row>
    <row r="1087" spans="1:8" x14ac:dyDescent="0.25">
      <c r="A1087" s="19"/>
      <c r="B1087" s="20"/>
      <c r="C1087" s="21"/>
      <c r="D1087" s="17"/>
      <c r="E1087" s="18"/>
      <c r="F1087" s="25"/>
      <c r="G1087" s="12">
        <f>IF(ISNUMBER($E1087),IF($C1087&gt;=MAX('40'!$A$4:$A$103),VLOOKUP(MAX('40'!$A$4:$A$103),'40'!$A$4:$L$103,12,1),VLOOKUP(Tabelle1!$C1087,'40'!$A$4:$L$103,12,1))*40/$D1087,0)</f>
        <v>0</v>
      </c>
      <c r="H1087" s="3">
        <f t="shared" si="17"/>
        <v>0</v>
      </c>
    </row>
    <row r="1088" spans="1:8" x14ac:dyDescent="0.25">
      <c r="A1088" s="19"/>
      <c r="B1088" s="20"/>
      <c r="C1088" s="21"/>
      <c r="D1088" s="17"/>
      <c r="E1088" s="18"/>
      <c r="F1088" s="25"/>
      <c r="G1088" s="12">
        <f>IF(ISNUMBER($E1088),IF($C1088&gt;=MAX('40'!$A$4:$A$103),VLOOKUP(MAX('40'!$A$4:$A$103),'40'!$A$4:$L$103,12,1),VLOOKUP(Tabelle1!$C1088,'40'!$A$4:$L$103,12,1))*40/$D1088,0)</f>
        <v>0</v>
      </c>
      <c r="H1088" s="3">
        <f t="shared" si="17"/>
        <v>0</v>
      </c>
    </row>
    <row r="1089" spans="1:8" x14ac:dyDescent="0.25">
      <c r="A1089" s="19"/>
      <c r="B1089" s="20"/>
      <c r="C1089" s="21"/>
      <c r="D1089" s="17"/>
      <c r="E1089" s="18"/>
      <c r="F1089" s="25"/>
      <c r="G1089" s="12">
        <f>IF(ISNUMBER($E1089),IF($C1089&gt;=MAX('40'!$A$4:$A$103),VLOOKUP(MAX('40'!$A$4:$A$103),'40'!$A$4:$L$103,12,1),VLOOKUP(Tabelle1!$C1089,'40'!$A$4:$L$103,12,1))*40/$D1089,0)</f>
        <v>0</v>
      </c>
      <c r="H1089" s="3">
        <f t="shared" si="17"/>
        <v>0</v>
      </c>
    </row>
    <row r="1090" spans="1:8" x14ac:dyDescent="0.25">
      <c r="A1090" s="19"/>
      <c r="B1090" s="20"/>
      <c r="C1090" s="21"/>
      <c r="D1090" s="17"/>
      <c r="E1090" s="18"/>
      <c r="F1090" s="25"/>
      <c r="G1090" s="12">
        <f>IF(ISNUMBER($E1090),IF($C1090&gt;=MAX('40'!$A$4:$A$103),VLOOKUP(MAX('40'!$A$4:$A$103),'40'!$A$4:$L$103,12,1),VLOOKUP(Tabelle1!$C1090,'40'!$A$4:$L$103,12,1))*40/$D1090,0)</f>
        <v>0</v>
      </c>
      <c r="H1090" s="3">
        <f t="shared" si="17"/>
        <v>0</v>
      </c>
    </row>
    <row r="1091" spans="1:8" x14ac:dyDescent="0.25">
      <c r="A1091" s="19"/>
      <c r="B1091" s="20"/>
      <c r="C1091" s="21"/>
      <c r="D1091" s="17"/>
      <c r="E1091" s="18"/>
      <c r="F1091" s="25"/>
      <c r="G1091" s="12">
        <f>IF(ISNUMBER($E1091),IF($C1091&gt;=MAX('40'!$A$4:$A$103),VLOOKUP(MAX('40'!$A$4:$A$103),'40'!$A$4:$L$103,12,1),VLOOKUP(Tabelle1!$C1091,'40'!$A$4:$L$103,12,1))*40/$D1091,0)</f>
        <v>0</v>
      </c>
      <c r="H1091" s="3">
        <f t="shared" si="17"/>
        <v>0</v>
      </c>
    </row>
    <row r="1092" spans="1:8" x14ac:dyDescent="0.25">
      <c r="A1092" s="19"/>
      <c r="B1092" s="20"/>
      <c r="C1092" s="21"/>
      <c r="D1092" s="17"/>
      <c r="E1092" s="18"/>
      <c r="F1092" s="25"/>
      <c r="G1092" s="12">
        <f>IF(ISNUMBER($E1092),IF($C1092&gt;=MAX('40'!$A$4:$A$103),VLOOKUP(MAX('40'!$A$4:$A$103),'40'!$A$4:$L$103,12,1),VLOOKUP(Tabelle1!$C1092,'40'!$A$4:$L$103,12,1))*40/$D1092,0)</f>
        <v>0</v>
      </c>
      <c r="H1092" s="3">
        <f t="shared" si="17"/>
        <v>0</v>
      </c>
    </row>
    <row r="1093" spans="1:8" x14ac:dyDescent="0.25">
      <c r="A1093" s="19"/>
      <c r="B1093" s="20"/>
      <c r="C1093" s="21"/>
      <c r="D1093" s="17"/>
      <c r="E1093" s="18"/>
      <c r="F1093" s="25"/>
      <c r="G1093" s="12">
        <f>IF(ISNUMBER($E1093),IF($C1093&gt;=MAX('40'!$A$4:$A$103),VLOOKUP(MAX('40'!$A$4:$A$103),'40'!$A$4:$L$103,12,1),VLOOKUP(Tabelle1!$C1093,'40'!$A$4:$L$103,12,1))*40/$D1093,0)</f>
        <v>0</v>
      </c>
      <c r="H1093" s="3">
        <f t="shared" si="17"/>
        <v>0</v>
      </c>
    </row>
    <row r="1094" spans="1:8" x14ac:dyDescent="0.25">
      <c r="A1094" s="19"/>
      <c r="B1094" s="20"/>
      <c r="C1094" s="21"/>
      <c r="D1094" s="17"/>
      <c r="E1094" s="18"/>
      <c r="F1094" s="25"/>
      <c r="G1094" s="12">
        <f>IF(ISNUMBER($E1094),IF($C1094&gt;=MAX('40'!$A$4:$A$103),VLOOKUP(MAX('40'!$A$4:$A$103),'40'!$A$4:$L$103,12,1),VLOOKUP(Tabelle1!$C1094,'40'!$A$4:$L$103,12,1))*40/$D1094,0)</f>
        <v>0</v>
      </c>
      <c r="H1094" s="3">
        <f t="shared" si="17"/>
        <v>0</v>
      </c>
    </row>
    <row r="1095" spans="1:8" x14ac:dyDescent="0.25">
      <c r="A1095" s="19"/>
      <c r="B1095" s="20"/>
      <c r="C1095" s="21"/>
      <c r="D1095" s="17"/>
      <c r="E1095" s="18"/>
      <c r="F1095" s="25"/>
      <c r="G1095" s="12">
        <f>IF(ISNUMBER($E1095),IF($C1095&gt;=MAX('40'!$A$4:$A$103),VLOOKUP(MAX('40'!$A$4:$A$103),'40'!$A$4:$L$103,12,1),VLOOKUP(Tabelle1!$C1095,'40'!$A$4:$L$103,12,1))*40/$D1095,0)</f>
        <v>0</v>
      </c>
      <c r="H1095" s="3">
        <f t="shared" si="17"/>
        <v>0</v>
      </c>
    </row>
    <row r="1096" spans="1:8" x14ac:dyDescent="0.25">
      <c r="A1096" s="19"/>
      <c r="B1096" s="20"/>
      <c r="C1096" s="21"/>
      <c r="D1096" s="17"/>
      <c r="E1096" s="18"/>
      <c r="F1096" s="25"/>
      <c r="G1096" s="12">
        <f>IF(ISNUMBER($E1096),IF($C1096&gt;=MAX('40'!$A$4:$A$103),VLOOKUP(MAX('40'!$A$4:$A$103),'40'!$A$4:$L$103,12,1),VLOOKUP(Tabelle1!$C1096,'40'!$A$4:$L$103,12,1))*40/$D1096,0)</f>
        <v>0</v>
      </c>
      <c r="H1096" s="3">
        <f t="shared" si="17"/>
        <v>0</v>
      </c>
    </row>
    <row r="1097" spans="1:8" x14ac:dyDescent="0.25">
      <c r="A1097" s="19"/>
      <c r="B1097" s="20"/>
      <c r="C1097" s="21"/>
      <c r="D1097" s="17"/>
      <c r="E1097" s="18"/>
      <c r="F1097" s="25"/>
      <c r="G1097" s="12">
        <f>IF(ISNUMBER($E1097),IF($C1097&gt;=MAX('40'!$A$4:$A$103),VLOOKUP(MAX('40'!$A$4:$A$103),'40'!$A$4:$L$103,12,1),VLOOKUP(Tabelle1!$C1097,'40'!$A$4:$L$103,12,1))*40/$D1097,0)</f>
        <v>0</v>
      </c>
      <c r="H1097" s="3">
        <f t="shared" si="17"/>
        <v>0</v>
      </c>
    </row>
    <row r="1098" spans="1:8" x14ac:dyDescent="0.25">
      <c r="A1098" s="19"/>
      <c r="B1098" s="20"/>
      <c r="C1098" s="21"/>
      <c r="D1098" s="17"/>
      <c r="E1098" s="18"/>
      <c r="F1098" s="25"/>
      <c r="G1098" s="12">
        <f>IF(ISNUMBER($E1098),IF($C1098&gt;=MAX('40'!$A$4:$A$103),VLOOKUP(MAX('40'!$A$4:$A$103),'40'!$A$4:$L$103,12,1),VLOOKUP(Tabelle1!$C1098,'40'!$A$4:$L$103,12,1))*40/$D1098,0)</f>
        <v>0</v>
      </c>
      <c r="H1098" s="3">
        <f t="shared" si="17"/>
        <v>0</v>
      </c>
    </row>
    <row r="1099" spans="1:8" x14ac:dyDescent="0.25">
      <c r="A1099" s="19"/>
      <c r="B1099" s="20"/>
      <c r="C1099" s="21"/>
      <c r="D1099" s="17"/>
      <c r="E1099" s="18"/>
      <c r="F1099" s="25"/>
      <c r="G1099" s="12">
        <f>IF(ISNUMBER($E1099),IF($C1099&gt;=MAX('40'!$A$4:$A$103),VLOOKUP(MAX('40'!$A$4:$A$103),'40'!$A$4:$L$103,12,1),VLOOKUP(Tabelle1!$C1099,'40'!$A$4:$L$103,12,1))*40/$D1099,0)</f>
        <v>0</v>
      </c>
      <c r="H1099" s="3">
        <f t="shared" si="17"/>
        <v>0</v>
      </c>
    </row>
    <row r="1100" spans="1:8" x14ac:dyDescent="0.25">
      <c r="A1100" s="19"/>
      <c r="B1100" s="20"/>
      <c r="C1100" s="21"/>
      <c r="D1100" s="17"/>
      <c r="E1100" s="18"/>
      <c r="F1100" s="25"/>
      <c r="G1100" s="12">
        <f>IF(ISNUMBER($E1100),IF($C1100&gt;=MAX('40'!$A$4:$A$103),VLOOKUP(MAX('40'!$A$4:$A$103),'40'!$A$4:$L$103,12,1),VLOOKUP(Tabelle1!$C1100,'40'!$A$4:$L$103,12,1))*40/$D1100,0)</f>
        <v>0</v>
      </c>
      <c r="H1100" s="3">
        <f t="shared" si="17"/>
        <v>0</v>
      </c>
    </row>
    <row r="1101" spans="1:8" x14ac:dyDescent="0.25">
      <c r="A1101" s="19"/>
      <c r="B1101" s="20"/>
      <c r="C1101" s="21"/>
      <c r="D1101" s="17"/>
      <c r="E1101" s="18"/>
      <c r="F1101" s="25"/>
      <c r="G1101" s="12">
        <f>IF(ISNUMBER($E1101),IF($C1101&gt;=MAX('40'!$A$4:$A$103),VLOOKUP(MAX('40'!$A$4:$A$103),'40'!$A$4:$L$103,12,1),VLOOKUP(Tabelle1!$C1101,'40'!$A$4:$L$103,12,1))*40/$D1101,0)</f>
        <v>0</v>
      </c>
      <c r="H1101" s="3">
        <f t="shared" si="17"/>
        <v>0</v>
      </c>
    </row>
    <row r="1102" spans="1:8" x14ac:dyDescent="0.25">
      <c r="A1102" s="19"/>
      <c r="B1102" s="20"/>
      <c r="C1102" s="21"/>
      <c r="D1102" s="17"/>
      <c r="E1102" s="18"/>
      <c r="F1102" s="25"/>
      <c r="G1102" s="12">
        <f>IF(ISNUMBER($E1102),IF($C1102&gt;=MAX('40'!$A$4:$A$103),VLOOKUP(MAX('40'!$A$4:$A$103),'40'!$A$4:$L$103,12,1),VLOOKUP(Tabelle1!$C1102,'40'!$A$4:$L$103,12,1))*40/$D1102,0)</f>
        <v>0</v>
      </c>
      <c r="H1102" s="3">
        <f t="shared" si="17"/>
        <v>0</v>
      </c>
    </row>
    <row r="1103" spans="1:8" x14ac:dyDescent="0.25">
      <c r="A1103" s="19"/>
      <c r="B1103" s="20"/>
      <c r="C1103" s="21"/>
      <c r="D1103" s="17"/>
      <c r="E1103" s="18"/>
      <c r="F1103" s="25"/>
      <c r="G1103" s="12">
        <f>IF(ISNUMBER($E1103),IF($C1103&gt;=MAX('40'!$A$4:$A$103),VLOOKUP(MAX('40'!$A$4:$A$103),'40'!$A$4:$L$103,12,1),VLOOKUP(Tabelle1!$C1103,'40'!$A$4:$L$103,12,1))*40/$D1103,0)</f>
        <v>0</v>
      </c>
      <c r="H1103" s="3">
        <f t="shared" si="17"/>
        <v>0</v>
      </c>
    </row>
    <row r="1104" spans="1:8" x14ac:dyDescent="0.25">
      <c r="A1104" s="19"/>
      <c r="B1104" s="20"/>
      <c r="C1104" s="21"/>
      <c r="D1104" s="17"/>
      <c r="E1104" s="18"/>
      <c r="F1104" s="25"/>
      <c r="G1104" s="12">
        <f>IF(ISNUMBER($E1104),IF($C1104&gt;=MAX('40'!$A$4:$A$103),VLOOKUP(MAX('40'!$A$4:$A$103),'40'!$A$4:$L$103,12,1),VLOOKUP(Tabelle1!$C1104,'40'!$A$4:$L$103,12,1))*40/$D1104,0)</f>
        <v>0</v>
      </c>
      <c r="H1104" s="3">
        <f t="shared" si="17"/>
        <v>0</v>
      </c>
    </row>
    <row r="1105" spans="1:8" x14ac:dyDescent="0.25">
      <c r="A1105" s="19"/>
      <c r="B1105" s="20"/>
      <c r="C1105" s="21"/>
      <c r="D1105" s="17"/>
      <c r="E1105" s="18"/>
      <c r="F1105" s="25"/>
      <c r="G1105" s="12">
        <f>IF(ISNUMBER($E1105),IF($C1105&gt;=MAX('40'!$A$4:$A$103),VLOOKUP(MAX('40'!$A$4:$A$103),'40'!$A$4:$L$103,12,1),VLOOKUP(Tabelle1!$C1105,'40'!$A$4:$L$103,12,1))*40/$D1105,0)</f>
        <v>0</v>
      </c>
      <c r="H1105" s="3">
        <f t="shared" si="17"/>
        <v>0</v>
      </c>
    </row>
    <row r="1106" spans="1:8" x14ac:dyDescent="0.25">
      <c r="A1106" s="19"/>
      <c r="B1106" s="20"/>
      <c r="C1106" s="21"/>
      <c r="D1106" s="17"/>
      <c r="E1106" s="18"/>
      <c r="F1106" s="25"/>
      <c r="G1106" s="12">
        <f>IF(ISNUMBER($E1106),IF($C1106&gt;=MAX('40'!$A$4:$A$103),VLOOKUP(MAX('40'!$A$4:$A$103),'40'!$A$4:$L$103,12,1),VLOOKUP(Tabelle1!$C1106,'40'!$A$4:$L$103,12,1))*40/$D1106,0)</f>
        <v>0</v>
      </c>
      <c r="H1106" s="3">
        <f t="shared" si="17"/>
        <v>0</v>
      </c>
    </row>
    <row r="1107" spans="1:8" x14ac:dyDescent="0.25">
      <c r="A1107" s="19"/>
      <c r="B1107" s="20"/>
      <c r="C1107" s="21"/>
      <c r="D1107" s="17"/>
      <c r="E1107" s="18"/>
      <c r="F1107" s="25"/>
      <c r="G1107" s="12">
        <f>IF(ISNUMBER($E1107),IF($C1107&gt;=MAX('40'!$A$4:$A$103),VLOOKUP(MAX('40'!$A$4:$A$103),'40'!$A$4:$L$103,12,1),VLOOKUP(Tabelle1!$C1107,'40'!$A$4:$L$103,12,1))*40/$D1107,0)</f>
        <v>0</v>
      </c>
      <c r="H1107" s="3">
        <f t="shared" si="17"/>
        <v>0</v>
      </c>
    </row>
    <row r="1108" spans="1:8" x14ac:dyDescent="0.25">
      <c r="A1108" s="19"/>
      <c r="B1108" s="20"/>
      <c r="C1108" s="21"/>
      <c r="D1108" s="17"/>
      <c r="E1108" s="18"/>
      <c r="F1108" s="25"/>
      <c r="G1108" s="12">
        <f>IF(ISNUMBER($E1108),IF($C1108&gt;=MAX('40'!$A$4:$A$103),VLOOKUP(MAX('40'!$A$4:$A$103),'40'!$A$4:$L$103,12,1),VLOOKUP(Tabelle1!$C1108,'40'!$A$4:$L$103,12,1))*40/$D1108,0)</f>
        <v>0</v>
      </c>
      <c r="H1108" s="3">
        <f t="shared" si="17"/>
        <v>0</v>
      </c>
    </row>
    <row r="1109" spans="1:8" x14ac:dyDescent="0.25">
      <c r="A1109" s="19"/>
      <c r="B1109" s="20"/>
      <c r="C1109" s="21"/>
      <c r="D1109" s="17"/>
      <c r="E1109" s="18"/>
      <c r="F1109" s="25"/>
      <c r="G1109" s="12">
        <f>IF(ISNUMBER($E1109),IF($C1109&gt;=MAX('40'!$A$4:$A$103),VLOOKUP(MAX('40'!$A$4:$A$103),'40'!$A$4:$L$103,12,1),VLOOKUP(Tabelle1!$C1109,'40'!$A$4:$L$103,12,1))*40/$D1109,0)</f>
        <v>0</v>
      </c>
      <c r="H1109" s="3">
        <f t="shared" si="17"/>
        <v>0</v>
      </c>
    </row>
    <row r="1110" spans="1:8" x14ac:dyDescent="0.25">
      <c r="A1110" s="19"/>
      <c r="B1110" s="20"/>
      <c r="C1110" s="21"/>
      <c r="D1110" s="17"/>
      <c r="E1110" s="18"/>
      <c r="F1110" s="25"/>
      <c r="G1110" s="12">
        <f>IF(ISNUMBER($E1110),IF($C1110&gt;=MAX('40'!$A$4:$A$103),VLOOKUP(MAX('40'!$A$4:$A$103),'40'!$A$4:$L$103,12,1),VLOOKUP(Tabelle1!$C1110,'40'!$A$4:$L$103,12,1))*40/$D1110,0)</f>
        <v>0</v>
      </c>
      <c r="H1110" s="3">
        <f t="shared" si="17"/>
        <v>0</v>
      </c>
    </row>
    <row r="1111" spans="1:8" x14ac:dyDescent="0.25">
      <c r="A1111" s="19"/>
      <c r="B1111" s="20"/>
      <c r="C1111" s="21"/>
      <c r="D1111" s="17"/>
      <c r="E1111" s="18"/>
      <c r="F1111" s="25"/>
      <c r="G1111" s="12">
        <f>IF(ISNUMBER($E1111),IF($C1111&gt;=MAX('40'!$A$4:$A$103),VLOOKUP(MAX('40'!$A$4:$A$103),'40'!$A$4:$L$103,12,1),VLOOKUP(Tabelle1!$C1111,'40'!$A$4:$L$103,12,1))*40/$D1111,0)</f>
        <v>0</v>
      </c>
      <c r="H1111" s="3">
        <f t="shared" si="17"/>
        <v>0</v>
      </c>
    </row>
    <row r="1112" spans="1:8" x14ac:dyDescent="0.25">
      <c r="A1112" s="19"/>
      <c r="B1112" s="20"/>
      <c r="C1112" s="21"/>
      <c r="D1112" s="17"/>
      <c r="E1112" s="18"/>
      <c r="F1112" s="25"/>
      <c r="G1112" s="12">
        <f>IF(ISNUMBER($E1112),IF($C1112&gt;=MAX('40'!$A$4:$A$103),VLOOKUP(MAX('40'!$A$4:$A$103),'40'!$A$4:$L$103,12,1),VLOOKUP(Tabelle1!$C1112,'40'!$A$4:$L$103,12,1))*40/$D1112,0)</f>
        <v>0</v>
      </c>
      <c r="H1112" s="3">
        <f t="shared" si="17"/>
        <v>0</v>
      </c>
    </row>
    <row r="1113" spans="1:8" x14ac:dyDescent="0.25">
      <c r="A1113" s="19"/>
      <c r="B1113" s="20"/>
      <c r="C1113" s="21"/>
      <c r="D1113" s="17"/>
      <c r="E1113" s="18"/>
      <c r="F1113" s="25"/>
      <c r="G1113" s="12">
        <f>IF(ISNUMBER($E1113),IF($C1113&gt;=MAX('40'!$A$4:$A$103),VLOOKUP(MAX('40'!$A$4:$A$103),'40'!$A$4:$L$103,12,1),VLOOKUP(Tabelle1!$C1113,'40'!$A$4:$L$103,12,1))*40/$D1113,0)</f>
        <v>0</v>
      </c>
      <c r="H1113" s="3">
        <f t="shared" si="17"/>
        <v>0</v>
      </c>
    </row>
    <row r="1114" spans="1:8" x14ac:dyDescent="0.25">
      <c r="A1114" s="19"/>
      <c r="B1114" s="20"/>
      <c r="C1114" s="21"/>
      <c r="D1114" s="17"/>
      <c r="E1114" s="18"/>
      <c r="F1114" s="25"/>
      <c r="G1114" s="12">
        <f>IF(ISNUMBER($E1114),IF($C1114&gt;=MAX('40'!$A$4:$A$103),VLOOKUP(MAX('40'!$A$4:$A$103),'40'!$A$4:$L$103,12,1),VLOOKUP(Tabelle1!$C1114,'40'!$A$4:$L$103,12,1))*40/$D1114,0)</f>
        <v>0</v>
      </c>
      <c r="H1114" s="3">
        <f t="shared" si="17"/>
        <v>0</v>
      </c>
    </row>
    <row r="1115" spans="1:8" x14ac:dyDescent="0.25">
      <c r="A1115" s="19"/>
      <c r="B1115" s="20"/>
      <c r="C1115" s="21"/>
      <c r="D1115" s="17"/>
      <c r="E1115" s="18"/>
      <c r="F1115" s="25"/>
      <c r="G1115" s="12">
        <f>IF(ISNUMBER($E1115),IF($C1115&gt;=MAX('40'!$A$4:$A$103),VLOOKUP(MAX('40'!$A$4:$A$103),'40'!$A$4:$L$103,12,1),VLOOKUP(Tabelle1!$C1115,'40'!$A$4:$L$103,12,1))*40/$D1115,0)</f>
        <v>0</v>
      </c>
      <c r="H1115" s="3">
        <f t="shared" si="17"/>
        <v>0</v>
      </c>
    </row>
    <row r="1116" spans="1:8" x14ac:dyDescent="0.25">
      <c r="A1116" s="19"/>
      <c r="B1116" s="20"/>
      <c r="C1116" s="21"/>
      <c r="D1116" s="17"/>
      <c r="E1116" s="18"/>
      <c r="F1116" s="25"/>
      <c r="G1116" s="12">
        <f>IF(ISNUMBER($E1116),IF($C1116&gt;=MAX('40'!$A$4:$A$103),VLOOKUP(MAX('40'!$A$4:$A$103),'40'!$A$4:$L$103,12,1),VLOOKUP(Tabelle1!$C1116,'40'!$A$4:$L$103,12,1))*40/$D1116,0)</f>
        <v>0</v>
      </c>
      <c r="H1116" s="3">
        <f t="shared" si="17"/>
        <v>0</v>
      </c>
    </row>
    <row r="1117" spans="1:8" x14ac:dyDescent="0.25">
      <c r="A1117" s="19"/>
      <c r="B1117" s="20"/>
      <c r="C1117" s="21"/>
      <c r="D1117" s="17"/>
      <c r="E1117" s="18"/>
      <c r="F1117" s="25"/>
      <c r="G1117" s="12">
        <f>IF(ISNUMBER($E1117),IF($C1117&gt;=MAX('40'!$A$4:$A$103),VLOOKUP(MAX('40'!$A$4:$A$103),'40'!$A$4:$L$103,12,1),VLOOKUP(Tabelle1!$C1117,'40'!$A$4:$L$103,12,1))*40/$D1117,0)</f>
        <v>0</v>
      </c>
      <c r="H1117" s="3">
        <f t="shared" si="17"/>
        <v>0</v>
      </c>
    </row>
    <row r="1118" spans="1:8" x14ac:dyDescent="0.25">
      <c r="A1118" s="19"/>
      <c r="B1118" s="20"/>
      <c r="C1118" s="21"/>
      <c r="D1118" s="17"/>
      <c r="E1118" s="18"/>
      <c r="F1118" s="25"/>
      <c r="G1118" s="12">
        <f>IF(ISNUMBER($E1118),IF($C1118&gt;=MAX('40'!$A$4:$A$103),VLOOKUP(MAX('40'!$A$4:$A$103),'40'!$A$4:$L$103,12,1),VLOOKUP(Tabelle1!$C1118,'40'!$A$4:$L$103,12,1))*40/$D1118,0)</f>
        <v>0</v>
      </c>
      <c r="H1118" s="3">
        <f t="shared" si="17"/>
        <v>0</v>
      </c>
    </row>
    <row r="1119" spans="1:8" x14ac:dyDescent="0.25">
      <c r="A1119" s="19"/>
      <c r="B1119" s="20"/>
      <c r="C1119" s="21"/>
      <c r="D1119" s="17"/>
      <c r="E1119" s="18"/>
      <c r="F1119" s="25"/>
      <c r="G1119" s="12">
        <f>IF(ISNUMBER($E1119),IF($C1119&gt;=MAX('40'!$A$4:$A$103),VLOOKUP(MAX('40'!$A$4:$A$103),'40'!$A$4:$L$103,12,1),VLOOKUP(Tabelle1!$C1119,'40'!$A$4:$L$103,12,1))*40/$D1119,0)</f>
        <v>0</v>
      </c>
      <c r="H1119" s="3">
        <f t="shared" si="17"/>
        <v>0</v>
      </c>
    </row>
    <row r="1120" spans="1:8" x14ac:dyDescent="0.25">
      <c r="A1120" s="19"/>
      <c r="B1120" s="20"/>
      <c r="C1120" s="21"/>
      <c r="D1120" s="17"/>
      <c r="E1120" s="18"/>
      <c r="F1120" s="25"/>
      <c r="G1120" s="12">
        <f>IF(ISNUMBER($E1120),IF($C1120&gt;=MAX('40'!$A$4:$A$103),VLOOKUP(MAX('40'!$A$4:$A$103),'40'!$A$4:$L$103,12,1),VLOOKUP(Tabelle1!$C1120,'40'!$A$4:$L$103,12,1))*40/$D1120,0)</f>
        <v>0</v>
      </c>
      <c r="H1120" s="3">
        <f t="shared" si="17"/>
        <v>0</v>
      </c>
    </row>
    <row r="1121" spans="1:8" x14ac:dyDescent="0.25">
      <c r="A1121" s="19"/>
      <c r="B1121" s="20"/>
      <c r="C1121" s="21"/>
      <c r="D1121" s="17"/>
      <c r="E1121" s="18"/>
      <c r="F1121" s="25"/>
      <c r="G1121" s="12">
        <f>IF(ISNUMBER($E1121),IF($C1121&gt;=MAX('40'!$A$4:$A$103),VLOOKUP(MAX('40'!$A$4:$A$103),'40'!$A$4:$L$103,12,1),VLOOKUP(Tabelle1!$C1121,'40'!$A$4:$L$103,12,1))*40/$D1121,0)</f>
        <v>0</v>
      </c>
      <c r="H1121" s="3">
        <f t="shared" si="17"/>
        <v>0</v>
      </c>
    </row>
    <row r="1122" spans="1:8" x14ac:dyDescent="0.25">
      <c r="A1122" s="19"/>
      <c r="B1122" s="20"/>
      <c r="C1122" s="21"/>
      <c r="D1122" s="17"/>
      <c r="E1122" s="18"/>
      <c r="F1122" s="25"/>
      <c r="G1122" s="12">
        <f>IF(ISNUMBER($E1122),IF($C1122&gt;=MAX('40'!$A$4:$A$103),VLOOKUP(MAX('40'!$A$4:$A$103),'40'!$A$4:$L$103,12,1),VLOOKUP(Tabelle1!$C1122,'40'!$A$4:$L$103,12,1))*40/$D1122,0)</f>
        <v>0</v>
      </c>
      <c r="H1122" s="3">
        <f t="shared" si="17"/>
        <v>0</v>
      </c>
    </row>
    <row r="1123" spans="1:8" x14ac:dyDescent="0.25">
      <c r="A1123" s="19"/>
      <c r="B1123" s="20"/>
      <c r="C1123" s="21"/>
      <c r="D1123" s="17"/>
      <c r="E1123" s="18"/>
      <c r="F1123" s="25"/>
      <c r="G1123" s="12">
        <f>IF(ISNUMBER($E1123),IF($C1123&gt;=MAX('40'!$A$4:$A$103),VLOOKUP(MAX('40'!$A$4:$A$103),'40'!$A$4:$L$103,12,1),VLOOKUP(Tabelle1!$C1123,'40'!$A$4:$L$103,12,1))*40/$D1123,0)</f>
        <v>0</v>
      </c>
      <c r="H1123" s="3">
        <f t="shared" si="17"/>
        <v>0</v>
      </c>
    </row>
    <row r="1124" spans="1:8" x14ac:dyDescent="0.25">
      <c r="A1124" s="19"/>
      <c r="B1124" s="20"/>
      <c r="C1124" s="21"/>
      <c r="D1124" s="17"/>
      <c r="E1124" s="18"/>
      <c r="F1124" s="25"/>
      <c r="G1124" s="12">
        <f>IF(ISNUMBER($E1124),IF($C1124&gt;=MAX('40'!$A$4:$A$103),VLOOKUP(MAX('40'!$A$4:$A$103),'40'!$A$4:$L$103,12,1),VLOOKUP(Tabelle1!$C1124,'40'!$A$4:$L$103,12,1))*40/$D1124,0)</f>
        <v>0</v>
      </c>
      <c r="H1124" s="3">
        <f t="shared" si="17"/>
        <v>0</v>
      </c>
    </row>
    <row r="1125" spans="1:8" x14ac:dyDescent="0.25">
      <c r="A1125" s="19"/>
      <c r="B1125" s="20"/>
      <c r="C1125" s="21"/>
      <c r="D1125" s="17"/>
      <c r="E1125" s="18"/>
      <c r="F1125" s="25"/>
      <c r="G1125" s="12">
        <f>IF(ISNUMBER($E1125),IF($C1125&gt;=MAX('40'!$A$4:$A$103),VLOOKUP(MAX('40'!$A$4:$A$103),'40'!$A$4:$L$103,12,1),VLOOKUP(Tabelle1!$C1125,'40'!$A$4:$L$103,12,1))*40/$D1125,0)</f>
        <v>0</v>
      </c>
      <c r="H1125" s="3">
        <f t="shared" si="17"/>
        <v>0</v>
      </c>
    </row>
    <row r="1126" spans="1:8" x14ac:dyDescent="0.25">
      <c r="A1126" s="19"/>
      <c r="B1126" s="20"/>
      <c r="C1126" s="21"/>
      <c r="D1126" s="17"/>
      <c r="E1126" s="18"/>
      <c r="F1126" s="25"/>
      <c r="G1126" s="12">
        <f>IF(ISNUMBER($E1126),IF($C1126&gt;=MAX('40'!$A$4:$A$103),VLOOKUP(MAX('40'!$A$4:$A$103),'40'!$A$4:$L$103,12,1),VLOOKUP(Tabelle1!$C1126,'40'!$A$4:$L$103,12,1))*40/$D1126,0)</f>
        <v>0</v>
      </c>
      <c r="H1126" s="3">
        <f t="shared" si="17"/>
        <v>0</v>
      </c>
    </row>
    <row r="1127" spans="1:8" x14ac:dyDescent="0.25">
      <c r="A1127" s="19"/>
      <c r="B1127" s="20"/>
      <c r="C1127" s="21"/>
      <c r="D1127" s="17"/>
      <c r="E1127" s="18"/>
      <c r="F1127" s="25"/>
      <c r="G1127" s="12">
        <f>IF(ISNUMBER($E1127),IF($C1127&gt;=MAX('40'!$A$4:$A$103),VLOOKUP(MAX('40'!$A$4:$A$103),'40'!$A$4:$L$103,12,1),VLOOKUP(Tabelle1!$C1127,'40'!$A$4:$L$103,12,1))*40/$D1127,0)</f>
        <v>0</v>
      </c>
      <c r="H1127" s="3">
        <f t="shared" si="17"/>
        <v>0</v>
      </c>
    </row>
    <row r="1128" spans="1:8" x14ac:dyDescent="0.25">
      <c r="A1128" s="19"/>
      <c r="B1128" s="20"/>
      <c r="C1128" s="21"/>
      <c r="D1128" s="17"/>
      <c r="E1128" s="18"/>
      <c r="F1128" s="25"/>
      <c r="G1128" s="12">
        <f>IF(ISNUMBER($E1128),IF($C1128&gt;=MAX('40'!$A$4:$A$103),VLOOKUP(MAX('40'!$A$4:$A$103),'40'!$A$4:$L$103,12,1),VLOOKUP(Tabelle1!$C1128,'40'!$A$4:$L$103,12,1))*40/$D1128,0)</f>
        <v>0</v>
      </c>
      <c r="H1128" s="3">
        <f t="shared" si="17"/>
        <v>0</v>
      </c>
    </row>
    <row r="1129" spans="1:8" x14ac:dyDescent="0.25">
      <c r="A1129" s="19"/>
      <c r="B1129" s="20"/>
      <c r="C1129" s="21"/>
      <c r="D1129" s="17"/>
      <c r="E1129" s="18"/>
      <c r="F1129" s="25"/>
      <c r="G1129" s="12">
        <f>IF(ISNUMBER($E1129),IF($C1129&gt;=MAX('40'!$A$4:$A$103),VLOOKUP(MAX('40'!$A$4:$A$103),'40'!$A$4:$L$103,12,1),VLOOKUP(Tabelle1!$C1129,'40'!$A$4:$L$103,12,1))*40/$D1129,0)</f>
        <v>0</v>
      </c>
      <c r="H1129" s="3">
        <f t="shared" si="17"/>
        <v>0</v>
      </c>
    </row>
    <row r="1130" spans="1:8" x14ac:dyDescent="0.25">
      <c r="A1130" s="19"/>
      <c r="B1130" s="20"/>
      <c r="C1130" s="21"/>
      <c r="D1130" s="17"/>
      <c r="E1130" s="18"/>
      <c r="F1130" s="25"/>
      <c r="G1130" s="12">
        <f>IF(ISNUMBER($E1130),IF($C1130&gt;=MAX('40'!$A$4:$A$103),VLOOKUP(MAX('40'!$A$4:$A$103),'40'!$A$4:$L$103,12,1),VLOOKUP(Tabelle1!$C1130,'40'!$A$4:$L$103,12,1))*40/$D1130,0)</f>
        <v>0</v>
      </c>
      <c r="H1130" s="3">
        <f t="shared" si="17"/>
        <v>0</v>
      </c>
    </row>
    <row r="1131" spans="1:8" x14ac:dyDescent="0.25">
      <c r="A1131" s="19"/>
      <c r="B1131" s="20"/>
      <c r="C1131" s="21"/>
      <c r="D1131" s="17"/>
      <c r="E1131" s="18"/>
      <c r="F1131" s="25"/>
      <c r="G1131" s="12">
        <f>IF(ISNUMBER($E1131),IF($C1131&gt;=MAX('40'!$A$4:$A$103),VLOOKUP(MAX('40'!$A$4:$A$103),'40'!$A$4:$L$103,12,1),VLOOKUP(Tabelle1!$C1131,'40'!$A$4:$L$103,12,1))*40/$D1131,0)</f>
        <v>0</v>
      </c>
      <c r="H1131" s="3">
        <f t="shared" si="17"/>
        <v>0</v>
      </c>
    </row>
    <row r="1132" spans="1:8" x14ac:dyDescent="0.25">
      <c r="A1132" s="19"/>
      <c r="B1132" s="20"/>
      <c r="C1132" s="21"/>
      <c r="D1132" s="17"/>
      <c r="E1132" s="18"/>
      <c r="F1132" s="25"/>
      <c r="G1132" s="12">
        <f>IF(ISNUMBER($E1132),IF($C1132&gt;=MAX('40'!$A$4:$A$103),VLOOKUP(MAX('40'!$A$4:$A$103),'40'!$A$4:$L$103,12,1),VLOOKUP(Tabelle1!$C1132,'40'!$A$4:$L$103,12,1))*40/$D1132,0)</f>
        <v>0</v>
      </c>
      <c r="H1132" s="3">
        <f t="shared" si="17"/>
        <v>0</v>
      </c>
    </row>
    <row r="1133" spans="1:8" x14ac:dyDescent="0.25">
      <c r="A1133" s="19"/>
      <c r="B1133" s="20"/>
      <c r="C1133" s="21"/>
      <c r="D1133" s="17"/>
      <c r="E1133" s="18"/>
      <c r="F1133" s="25"/>
      <c r="G1133" s="12">
        <f>IF(ISNUMBER($E1133),IF($C1133&gt;=MAX('40'!$A$4:$A$103),VLOOKUP(MAX('40'!$A$4:$A$103),'40'!$A$4:$L$103,12,1),VLOOKUP(Tabelle1!$C1133,'40'!$A$4:$L$103,12,1))*40/$D1133,0)</f>
        <v>0</v>
      </c>
      <c r="H1133" s="3">
        <f t="shared" si="17"/>
        <v>0</v>
      </c>
    </row>
    <row r="1134" spans="1:8" x14ac:dyDescent="0.25">
      <c r="A1134" s="19"/>
      <c r="B1134" s="20"/>
      <c r="C1134" s="21"/>
      <c r="D1134" s="17"/>
      <c r="E1134" s="18"/>
      <c r="F1134" s="25"/>
      <c r="G1134" s="12">
        <f>IF(ISNUMBER($E1134),IF($C1134&gt;=MAX('40'!$A$4:$A$103),VLOOKUP(MAX('40'!$A$4:$A$103),'40'!$A$4:$L$103,12,1),VLOOKUP(Tabelle1!$C1134,'40'!$A$4:$L$103,12,1))*40/$D1134,0)</f>
        <v>0</v>
      </c>
      <c r="H1134" s="3">
        <f t="shared" si="17"/>
        <v>0</v>
      </c>
    </row>
    <row r="1135" spans="1:8" x14ac:dyDescent="0.25">
      <c r="A1135" s="19"/>
      <c r="B1135" s="20"/>
      <c r="C1135" s="21"/>
      <c r="D1135" s="17"/>
      <c r="E1135" s="18"/>
      <c r="F1135" s="25"/>
      <c r="G1135" s="12">
        <f>IF(ISNUMBER($E1135),IF($C1135&gt;=MAX('40'!$A$4:$A$103),VLOOKUP(MAX('40'!$A$4:$A$103),'40'!$A$4:$L$103,12,1),VLOOKUP(Tabelle1!$C1135,'40'!$A$4:$L$103,12,1))*40/$D1135,0)</f>
        <v>0</v>
      </c>
      <c r="H1135" s="3">
        <f t="shared" ref="H1135:H1198" si="18">+G1135*F1135</f>
        <v>0</v>
      </c>
    </row>
    <row r="1136" spans="1:8" x14ac:dyDescent="0.25">
      <c r="A1136" s="19"/>
      <c r="B1136" s="20"/>
      <c r="C1136" s="21"/>
      <c r="D1136" s="17"/>
      <c r="E1136" s="18"/>
      <c r="F1136" s="25"/>
      <c r="G1136" s="12">
        <f>IF(ISNUMBER($E1136),IF($C1136&gt;=MAX('40'!$A$4:$A$103),VLOOKUP(MAX('40'!$A$4:$A$103),'40'!$A$4:$L$103,12,1),VLOOKUP(Tabelle1!$C1136,'40'!$A$4:$L$103,12,1))*40/$D1136,0)</f>
        <v>0</v>
      </c>
      <c r="H1136" s="3">
        <f t="shared" si="18"/>
        <v>0</v>
      </c>
    </row>
    <row r="1137" spans="1:8" x14ac:dyDescent="0.25">
      <c r="A1137" s="19"/>
      <c r="B1137" s="20"/>
      <c r="C1137" s="21"/>
      <c r="D1137" s="17"/>
      <c r="E1137" s="18"/>
      <c r="F1137" s="25"/>
      <c r="G1137" s="12">
        <f>IF(ISNUMBER($E1137),IF($C1137&gt;=MAX('40'!$A$4:$A$103),VLOOKUP(MAX('40'!$A$4:$A$103),'40'!$A$4:$L$103,12,1),VLOOKUP(Tabelle1!$C1137,'40'!$A$4:$L$103,12,1))*40/$D1137,0)</f>
        <v>0</v>
      </c>
      <c r="H1137" s="3">
        <f t="shared" si="18"/>
        <v>0</v>
      </c>
    </row>
    <row r="1138" spans="1:8" x14ac:dyDescent="0.25">
      <c r="A1138" s="19"/>
      <c r="B1138" s="20"/>
      <c r="C1138" s="21"/>
      <c r="D1138" s="17"/>
      <c r="E1138" s="18"/>
      <c r="F1138" s="25"/>
      <c r="G1138" s="12">
        <f>IF(ISNUMBER($E1138),IF($C1138&gt;=MAX('40'!$A$4:$A$103),VLOOKUP(MAX('40'!$A$4:$A$103),'40'!$A$4:$L$103,12,1),VLOOKUP(Tabelle1!$C1138,'40'!$A$4:$L$103,12,1))*40/$D1138,0)</f>
        <v>0</v>
      </c>
      <c r="H1138" s="3">
        <f t="shared" si="18"/>
        <v>0</v>
      </c>
    </row>
    <row r="1139" spans="1:8" x14ac:dyDescent="0.25">
      <c r="A1139" s="19"/>
      <c r="B1139" s="20"/>
      <c r="C1139" s="21"/>
      <c r="D1139" s="17"/>
      <c r="E1139" s="18"/>
      <c r="F1139" s="25"/>
      <c r="G1139" s="12">
        <f>IF(ISNUMBER($E1139),IF($C1139&gt;=MAX('40'!$A$4:$A$103),VLOOKUP(MAX('40'!$A$4:$A$103),'40'!$A$4:$L$103,12,1),VLOOKUP(Tabelle1!$C1139,'40'!$A$4:$L$103,12,1))*40/$D1139,0)</f>
        <v>0</v>
      </c>
      <c r="H1139" s="3">
        <f t="shared" si="18"/>
        <v>0</v>
      </c>
    </row>
    <row r="1140" spans="1:8" x14ac:dyDescent="0.25">
      <c r="A1140" s="19"/>
      <c r="B1140" s="20"/>
      <c r="C1140" s="21"/>
      <c r="D1140" s="17"/>
      <c r="E1140" s="18"/>
      <c r="F1140" s="25"/>
      <c r="G1140" s="12">
        <f>IF(ISNUMBER($E1140),IF($C1140&gt;=MAX('40'!$A$4:$A$103),VLOOKUP(MAX('40'!$A$4:$A$103),'40'!$A$4:$L$103,12,1),VLOOKUP(Tabelle1!$C1140,'40'!$A$4:$L$103,12,1))*40/$D1140,0)</f>
        <v>0</v>
      </c>
      <c r="H1140" s="3">
        <f t="shared" si="18"/>
        <v>0</v>
      </c>
    </row>
    <row r="1141" spans="1:8" x14ac:dyDescent="0.25">
      <c r="A1141" s="19"/>
      <c r="B1141" s="20"/>
      <c r="C1141" s="21"/>
      <c r="D1141" s="17"/>
      <c r="E1141" s="18"/>
      <c r="F1141" s="25"/>
      <c r="G1141" s="12">
        <f>IF(ISNUMBER($E1141),IF($C1141&gt;=MAX('40'!$A$4:$A$103),VLOOKUP(MAX('40'!$A$4:$A$103),'40'!$A$4:$L$103,12,1),VLOOKUP(Tabelle1!$C1141,'40'!$A$4:$L$103,12,1))*40/$D1141,0)</f>
        <v>0</v>
      </c>
      <c r="H1141" s="3">
        <f t="shared" si="18"/>
        <v>0</v>
      </c>
    </row>
    <row r="1142" spans="1:8" x14ac:dyDescent="0.25">
      <c r="A1142" s="19"/>
      <c r="B1142" s="20"/>
      <c r="C1142" s="21"/>
      <c r="D1142" s="17"/>
      <c r="E1142" s="18"/>
      <c r="F1142" s="25"/>
      <c r="G1142" s="12">
        <f>IF(ISNUMBER($E1142),IF($C1142&gt;=MAX('40'!$A$4:$A$103),VLOOKUP(MAX('40'!$A$4:$A$103),'40'!$A$4:$L$103,12,1),VLOOKUP(Tabelle1!$C1142,'40'!$A$4:$L$103,12,1))*40/$D1142,0)</f>
        <v>0</v>
      </c>
      <c r="H1142" s="3">
        <f t="shared" si="18"/>
        <v>0</v>
      </c>
    </row>
    <row r="1143" spans="1:8" x14ac:dyDescent="0.25">
      <c r="A1143" s="19"/>
      <c r="B1143" s="20"/>
      <c r="C1143" s="21"/>
      <c r="D1143" s="17"/>
      <c r="E1143" s="18"/>
      <c r="F1143" s="25"/>
      <c r="G1143" s="12">
        <f>IF(ISNUMBER($E1143),IF($C1143&gt;=MAX('40'!$A$4:$A$103),VLOOKUP(MAX('40'!$A$4:$A$103),'40'!$A$4:$L$103,12,1),VLOOKUP(Tabelle1!$C1143,'40'!$A$4:$L$103,12,1))*40/$D1143,0)</f>
        <v>0</v>
      </c>
      <c r="H1143" s="3">
        <f t="shared" si="18"/>
        <v>0</v>
      </c>
    </row>
    <row r="1144" spans="1:8" x14ac:dyDescent="0.25">
      <c r="A1144" s="19"/>
      <c r="B1144" s="20"/>
      <c r="C1144" s="21"/>
      <c r="D1144" s="17"/>
      <c r="E1144" s="18"/>
      <c r="F1144" s="25"/>
      <c r="G1144" s="12">
        <f>IF(ISNUMBER($E1144),IF($C1144&gt;=MAX('40'!$A$4:$A$103),VLOOKUP(MAX('40'!$A$4:$A$103),'40'!$A$4:$L$103,12,1),VLOOKUP(Tabelle1!$C1144,'40'!$A$4:$L$103,12,1))*40/$D1144,0)</f>
        <v>0</v>
      </c>
      <c r="H1144" s="3">
        <f t="shared" si="18"/>
        <v>0</v>
      </c>
    </row>
    <row r="1145" spans="1:8" x14ac:dyDescent="0.25">
      <c r="A1145" s="19"/>
      <c r="B1145" s="20"/>
      <c r="C1145" s="21"/>
      <c r="D1145" s="17"/>
      <c r="E1145" s="18"/>
      <c r="F1145" s="25"/>
      <c r="G1145" s="12">
        <f>IF(ISNUMBER($E1145),IF($C1145&gt;=MAX('40'!$A$4:$A$103),VLOOKUP(MAX('40'!$A$4:$A$103),'40'!$A$4:$L$103,12,1),VLOOKUP(Tabelle1!$C1145,'40'!$A$4:$L$103,12,1))*40/$D1145,0)</f>
        <v>0</v>
      </c>
      <c r="H1145" s="3">
        <f t="shared" si="18"/>
        <v>0</v>
      </c>
    </row>
    <row r="1146" spans="1:8" x14ac:dyDescent="0.25">
      <c r="A1146" s="19"/>
      <c r="B1146" s="20"/>
      <c r="C1146" s="21"/>
      <c r="D1146" s="17"/>
      <c r="E1146" s="18"/>
      <c r="F1146" s="25"/>
      <c r="G1146" s="12">
        <f>IF(ISNUMBER($E1146),IF($C1146&gt;=MAX('40'!$A$4:$A$103),VLOOKUP(MAX('40'!$A$4:$A$103),'40'!$A$4:$L$103,12,1),VLOOKUP(Tabelle1!$C1146,'40'!$A$4:$L$103,12,1))*40/$D1146,0)</f>
        <v>0</v>
      </c>
      <c r="H1146" s="3">
        <f t="shared" si="18"/>
        <v>0</v>
      </c>
    </row>
    <row r="1147" spans="1:8" x14ac:dyDescent="0.25">
      <c r="A1147" s="19"/>
      <c r="B1147" s="20"/>
      <c r="C1147" s="21"/>
      <c r="D1147" s="17"/>
      <c r="E1147" s="18"/>
      <c r="F1147" s="25"/>
      <c r="G1147" s="12">
        <f>IF(ISNUMBER($E1147),IF($C1147&gt;=MAX('40'!$A$4:$A$103),VLOOKUP(MAX('40'!$A$4:$A$103),'40'!$A$4:$L$103,12,1),VLOOKUP(Tabelle1!$C1147,'40'!$A$4:$L$103,12,1))*40/$D1147,0)</f>
        <v>0</v>
      </c>
      <c r="H1147" s="3">
        <f t="shared" si="18"/>
        <v>0</v>
      </c>
    </row>
    <row r="1148" spans="1:8" x14ac:dyDescent="0.25">
      <c r="A1148" s="19"/>
      <c r="B1148" s="20"/>
      <c r="C1148" s="21"/>
      <c r="D1148" s="17"/>
      <c r="E1148" s="18"/>
      <c r="F1148" s="25"/>
      <c r="G1148" s="12">
        <f>IF(ISNUMBER($E1148),IF($C1148&gt;=MAX('40'!$A$4:$A$103),VLOOKUP(MAX('40'!$A$4:$A$103),'40'!$A$4:$L$103,12,1),VLOOKUP(Tabelle1!$C1148,'40'!$A$4:$L$103,12,1))*40/$D1148,0)</f>
        <v>0</v>
      </c>
      <c r="H1148" s="3">
        <f t="shared" si="18"/>
        <v>0</v>
      </c>
    </row>
    <row r="1149" spans="1:8" x14ac:dyDescent="0.25">
      <c r="A1149" s="19"/>
      <c r="B1149" s="20"/>
      <c r="C1149" s="21"/>
      <c r="D1149" s="17"/>
      <c r="E1149" s="18"/>
      <c r="F1149" s="25"/>
      <c r="G1149" s="12">
        <f>IF(ISNUMBER($E1149),IF($C1149&gt;=MAX('40'!$A$4:$A$103),VLOOKUP(MAX('40'!$A$4:$A$103),'40'!$A$4:$L$103,12,1),VLOOKUP(Tabelle1!$C1149,'40'!$A$4:$L$103,12,1))*40/$D1149,0)</f>
        <v>0</v>
      </c>
      <c r="H1149" s="3">
        <f t="shared" si="18"/>
        <v>0</v>
      </c>
    </row>
    <row r="1150" spans="1:8" x14ac:dyDescent="0.25">
      <c r="A1150" s="19"/>
      <c r="B1150" s="20"/>
      <c r="C1150" s="21"/>
      <c r="D1150" s="17"/>
      <c r="E1150" s="18"/>
      <c r="F1150" s="25"/>
      <c r="G1150" s="12">
        <f>IF(ISNUMBER($E1150),IF($C1150&gt;=MAX('40'!$A$4:$A$103),VLOOKUP(MAX('40'!$A$4:$A$103),'40'!$A$4:$L$103,12,1),VLOOKUP(Tabelle1!$C1150,'40'!$A$4:$L$103,12,1))*40/$D1150,0)</f>
        <v>0</v>
      </c>
      <c r="H1150" s="3">
        <f t="shared" si="18"/>
        <v>0</v>
      </c>
    </row>
    <row r="1151" spans="1:8" x14ac:dyDescent="0.25">
      <c r="A1151" s="19"/>
      <c r="B1151" s="20"/>
      <c r="C1151" s="21"/>
      <c r="D1151" s="17"/>
      <c r="E1151" s="18"/>
      <c r="F1151" s="25"/>
      <c r="G1151" s="12">
        <f>IF(ISNUMBER($E1151),IF($C1151&gt;=MAX('40'!$A$4:$A$103),VLOOKUP(MAX('40'!$A$4:$A$103),'40'!$A$4:$L$103,12,1),VLOOKUP(Tabelle1!$C1151,'40'!$A$4:$L$103,12,1))*40/$D1151,0)</f>
        <v>0</v>
      </c>
      <c r="H1151" s="3">
        <f t="shared" si="18"/>
        <v>0</v>
      </c>
    </row>
    <row r="1152" spans="1:8" x14ac:dyDescent="0.25">
      <c r="A1152" s="19"/>
      <c r="B1152" s="20"/>
      <c r="C1152" s="21"/>
      <c r="D1152" s="17"/>
      <c r="E1152" s="18"/>
      <c r="F1152" s="25"/>
      <c r="G1152" s="12">
        <f>IF(ISNUMBER($E1152),IF($C1152&gt;=MAX('40'!$A$4:$A$103),VLOOKUP(MAX('40'!$A$4:$A$103),'40'!$A$4:$L$103,12,1),VLOOKUP(Tabelle1!$C1152,'40'!$A$4:$L$103,12,1))*40/$D1152,0)</f>
        <v>0</v>
      </c>
      <c r="H1152" s="3">
        <f t="shared" si="18"/>
        <v>0</v>
      </c>
    </row>
    <row r="1153" spans="1:8" x14ac:dyDescent="0.25">
      <c r="A1153" s="19"/>
      <c r="B1153" s="20"/>
      <c r="C1153" s="21"/>
      <c r="D1153" s="17"/>
      <c r="E1153" s="18"/>
      <c r="F1153" s="25"/>
      <c r="G1153" s="12">
        <f>IF(ISNUMBER($E1153),IF($C1153&gt;=MAX('40'!$A$4:$A$103),VLOOKUP(MAX('40'!$A$4:$A$103),'40'!$A$4:$L$103,12,1),VLOOKUP(Tabelle1!$C1153,'40'!$A$4:$L$103,12,1))*40/$D1153,0)</f>
        <v>0</v>
      </c>
      <c r="H1153" s="3">
        <f t="shared" si="18"/>
        <v>0</v>
      </c>
    </row>
    <row r="1154" spans="1:8" x14ac:dyDescent="0.25">
      <c r="A1154" s="19"/>
      <c r="B1154" s="20"/>
      <c r="C1154" s="21"/>
      <c r="D1154" s="17"/>
      <c r="E1154" s="18"/>
      <c r="F1154" s="25"/>
      <c r="G1154" s="12">
        <f>IF(ISNUMBER($E1154),IF($C1154&gt;=MAX('40'!$A$4:$A$103),VLOOKUP(MAX('40'!$A$4:$A$103),'40'!$A$4:$L$103,12,1),VLOOKUP(Tabelle1!$C1154,'40'!$A$4:$L$103,12,1))*40/$D1154,0)</f>
        <v>0</v>
      </c>
      <c r="H1154" s="3">
        <f t="shared" si="18"/>
        <v>0</v>
      </c>
    </row>
    <row r="1155" spans="1:8" x14ac:dyDescent="0.25">
      <c r="A1155" s="19"/>
      <c r="B1155" s="20"/>
      <c r="C1155" s="21"/>
      <c r="D1155" s="17"/>
      <c r="E1155" s="18"/>
      <c r="F1155" s="25"/>
      <c r="G1155" s="12">
        <f>IF(ISNUMBER($E1155),IF($C1155&gt;=MAX('40'!$A$4:$A$103),VLOOKUP(MAX('40'!$A$4:$A$103),'40'!$A$4:$L$103,12,1),VLOOKUP(Tabelle1!$C1155,'40'!$A$4:$L$103,12,1))*40/$D1155,0)</f>
        <v>0</v>
      </c>
      <c r="H1155" s="3">
        <f t="shared" si="18"/>
        <v>0</v>
      </c>
    </row>
    <row r="1156" spans="1:8" x14ac:dyDescent="0.25">
      <c r="A1156" s="19"/>
      <c r="B1156" s="20"/>
      <c r="C1156" s="21"/>
      <c r="D1156" s="17"/>
      <c r="E1156" s="18"/>
      <c r="F1156" s="25"/>
      <c r="G1156" s="12">
        <f>IF(ISNUMBER($E1156),IF($C1156&gt;=MAX('40'!$A$4:$A$103),VLOOKUP(MAX('40'!$A$4:$A$103),'40'!$A$4:$L$103,12,1),VLOOKUP(Tabelle1!$C1156,'40'!$A$4:$L$103,12,1))*40/$D1156,0)</f>
        <v>0</v>
      </c>
      <c r="H1156" s="3">
        <f t="shared" si="18"/>
        <v>0</v>
      </c>
    </row>
    <row r="1157" spans="1:8" x14ac:dyDescent="0.25">
      <c r="A1157" s="19"/>
      <c r="B1157" s="20"/>
      <c r="C1157" s="21"/>
      <c r="D1157" s="17"/>
      <c r="E1157" s="18"/>
      <c r="F1157" s="25"/>
      <c r="G1157" s="12">
        <f>IF(ISNUMBER($E1157),IF($C1157&gt;=MAX('40'!$A$4:$A$103),VLOOKUP(MAX('40'!$A$4:$A$103),'40'!$A$4:$L$103,12,1),VLOOKUP(Tabelle1!$C1157,'40'!$A$4:$L$103,12,1))*40/$D1157,0)</f>
        <v>0</v>
      </c>
      <c r="H1157" s="3">
        <f t="shared" si="18"/>
        <v>0</v>
      </c>
    </row>
    <row r="1158" spans="1:8" x14ac:dyDescent="0.25">
      <c r="A1158" s="19"/>
      <c r="B1158" s="20"/>
      <c r="C1158" s="21"/>
      <c r="D1158" s="17"/>
      <c r="E1158" s="18"/>
      <c r="F1158" s="25"/>
      <c r="G1158" s="12">
        <f>IF(ISNUMBER($E1158),IF($C1158&gt;=MAX('40'!$A$4:$A$103),VLOOKUP(MAX('40'!$A$4:$A$103),'40'!$A$4:$L$103,12,1),VLOOKUP(Tabelle1!$C1158,'40'!$A$4:$L$103,12,1))*40/$D1158,0)</f>
        <v>0</v>
      </c>
      <c r="H1158" s="3">
        <f t="shared" si="18"/>
        <v>0</v>
      </c>
    </row>
    <row r="1159" spans="1:8" x14ac:dyDescent="0.25">
      <c r="A1159" s="19"/>
      <c r="B1159" s="20"/>
      <c r="C1159" s="21"/>
      <c r="D1159" s="17"/>
      <c r="E1159" s="18"/>
      <c r="F1159" s="25"/>
      <c r="G1159" s="12">
        <f>IF(ISNUMBER($E1159),IF($C1159&gt;=MAX('40'!$A$4:$A$103),VLOOKUP(MAX('40'!$A$4:$A$103),'40'!$A$4:$L$103,12,1),VLOOKUP(Tabelle1!$C1159,'40'!$A$4:$L$103,12,1))*40/$D1159,0)</f>
        <v>0</v>
      </c>
      <c r="H1159" s="3">
        <f t="shared" si="18"/>
        <v>0</v>
      </c>
    </row>
    <row r="1160" spans="1:8" x14ac:dyDescent="0.25">
      <c r="A1160" s="19"/>
      <c r="B1160" s="20"/>
      <c r="C1160" s="21"/>
      <c r="D1160" s="17"/>
      <c r="E1160" s="18"/>
      <c r="F1160" s="25"/>
      <c r="G1160" s="12">
        <f>IF(ISNUMBER($E1160),IF($C1160&gt;=MAX('40'!$A$4:$A$103),VLOOKUP(MAX('40'!$A$4:$A$103),'40'!$A$4:$L$103,12,1),VLOOKUP(Tabelle1!$C1160,'40'!$A$4:$L$103,12,1))*40/$D1160,0)</f>
        <v>0</v>
      </c>
      <c r="H1160" s="3">
        <f t="shared" si="18"/>
        <v>0</v>
      </c>
    </row>
    <row r="1161" spans="1:8" x14ac:dyDescent="0.25">
      <c r="A1161" s="19"/>
      <c r="B1161" s="20"/>
      <c r="C1161" s="21"/>
      <c r="D1161" s="17"/>
      <c r="E1161" s="18"/>
      <c r="F1161" s="25"/>
      <c r="G1161" s="12">
        <f>IF(ISNUMBER($E1161),IF($C1161&gt;=MAX('40'!$A$4:$A$103),VLOOKUP(MAX('40'!$A$4:$A$103),'40'!$A$4:$L$103,12,1),VLOOKUP(Tabelle1!$C1161,'40'!$A$4:$L$103,12,1))*40/$D1161,0)</f>
        <v>0</v>
      </c>
      <c r="H1161" s="3">
        <f t="shared" si="18"/>
        <v>0</v>
      </c>
    </row>
    <row r="1162" spans="1:8" x14ac:dyDescent="0.25">
      <c r="A1162" s="19"/>
      <c r="B1162" s="20"/>
      <c r="C1162" s="21"/>
      <c r="D1162" s="17"/>
      <c r="E1162" s="18"/>
      <c r="F1162" s="25"/>
      <c r="G1162" s="12">
        <f>IF(ISNUMBER($E1162),IF($C1162&gt;=MAX('40'!$A$4:$A$103),VLOOKUP(MAX('40'!$A$4:$A$103),'40'!$A$4:$L$103,12,1),VLOOKUP(Tabelle1!$C1162,'40'!$A$4:$L$103,12,1))*40/$D1162,0)</f>
        <v>0</v>
      </c>
      <c r="H1162" s="3">
        <f t="shared" si="18"/>
        <v>0</v>
      </c>
    </row>
    <row r="1163" spans="1:8" x14ac:dyDescent="0.25">
      <c r="A1163" s="19"/>
      <c r="B1163" s="20"/>
      <c r="C1163" s="21"/>
      <c r="D1163" s="17"/>
      <c r="E1163" s="18"/>
      <c r="F1163" s="25"/>
      <c r="G1163" s="12">
        <f>IF(ISNUMBER($E1163),IF($C1163&gt;=MAX('40'!$A$4:$A$103),VLOOKUP(MAX('40'!$A$4:$A$103),'40'!$A$4:$L$103,12,1),VLOOKUP(Tabelle1!$C1163,'40'!$A$4:$L$103,12,1))*40/$D1163,0)</f>
        <v>0</v>
      </c>
      <c r="H1163" s="3">
        <f t="shared" si="18"/>
        <v>0</v>
      </c>
    </row>
    <row r="1164" spans="1:8" x14ac:dyDescent="0.25">
      <c r="A1164" s="19"/>
      <c r="B1164" s="20"/>
      <c r="C1164" s="21"/>
      <c r="D1164" s="17"/>
      <c r="E1164" s="18"/>
      <c r="F1164" s="25"/>
      <c r="G1164" s="12">
        <f>IF(ISNUMBER($E1164),IF($C1164&gt;=MAX('40'!$A$4:$A$103),VLOOKUP(MAX('40'!$A$4:$A$103),'40'!$A$4:$L$103,12,1),VLOOKUP(Tabelle1!$C1164,'40'!$A$4:$L$103,12,1))*40/$D1164,0)</f>
        <v>0</v>
      </c>
      <c r="H1164" s="3">
        <f t="shared" si="18"/>
        <v>0</v>
      </c>
    </row>
    <row r="1165" spans="1:8" x14ac:dyDescent="0.25">
      <c r="A1165" s="19"/>
      <c r="B1165" s="20"/>
      <c r="C1165" s="21"/>
      <c r="D1165" s="17"/>
      <c r="E1165" s="18"/>
      <c r="F1165" s="25"/>
      <c r="G1165" s="12">
        <f>IF(ISNUMBER($E1165),IF($C1165&gt;=MAX('40'!$A$4:$A$103),VLOOKUP(MAX('40'!$A$4:$A$103),'40'!$A$4:$L$103,12,1),VLOOKUP(Tabelle1!$C1165,'40'!$A$4:$L$103,12,1))*40/$D1165,0)</f>
        <v>0</v>
      </c>
      <c r="H1165" s="3">
        <f t="shared" si="18"/>
        <v>0</v>
      </c>
    </row>
    <row r="1166" spans="1:8" x14ac:dyDescent="0.25">
      <c r="A1166" s="19"/>
      <c r="B1166" s="20"/>
      <c r="C1166" s="21"/>
      <c r="D1166" s="17"/>
      <c r="E1166" s="18"/>
      <c r="F1166" s="25"/>
      <c r="G1166" s="12">
        <f>IF(ISNUMBER($E1166),IF($C1166&gt;=MAX('40'!$A$4:$A$103),VLOOKUP(MAX('40'!$A$4:$A$103),'40'!$A$4:$L$103,12,1),VLOOKUP(Tabelle1!$C1166,'40'!$A$4:$L$103,12,1))*40/$D1166,0)</f>
        <v>0</v>
      </c>
      <c r="H1166" s="3">
        <f t="shared" si="18"/>
        <v>0</v>
      </c>
    </row>
    <row r="1167" spans="1:8" x14ac:dyDescent="0.25">
      <c r="A1167" s="19"/>
      <c r="B1167" s="20"/>
      <c r="C1167" s="21"/>
      <c r="D1167" s="17"/>
      <c r="E1167" s="18"/>
      <c r="F1167" s="25"/>
      <c r="G1167" s="12">
        <f>IF(ISNUMBER($E1167),IF($C1167&gt;=MAX('40'!$A$4:$A$103),VLOOKUP(MAX('40'!$A$4:$A$103),'40'!$A$4:$L$103,12,1),VLOOKUP(Tabelle1!$C1167,'40'!$A$4:$L$103,12,1))*40/$D1167,0)</f>
        <v>0</v>
      </c>
      <c r="H1167" s="3">
        <f t="shared" si="18"/>
        <v>0</v>
      </c>
    </row>
    <row r="1168" spans="1:8" x14ac:dyDescent="0.25">
      <c r="A1168" s="19"/>
      <c r="B1168" s="20"/>
      <c r="C1168" s="21"/>
      <c r="D1168" s="17"/>
      <c r="E1168" s="18"/>
      <c r="F1168" s="25"/>
      <c r="G1168" s="12">
        <f>IF(ISNUMBER($E1168),IF($C1168&gt;=MAX('40'!$A$4:$A$103),VLOOKUP(MAX('40'!$A$4:$A$103),'40'!$A$4:$L$103,12,1),VLOOKUP(Tabelle1!$C1168,'40'!$A$4:$L$103,12,1))*40/$D1168,0)</f>
        <v>0</v>
      </c>
      <c r="H1168" s="3">
        <f t="shared" si="18"/>
        <v>0</v>
      </c>
    </row>
    <row r="1169" spans="1:8" x14ac:dyDescent="0.25">
      <c r="A1169" s="19"/>
      <c r="B1169" s="20"/>
      <c r="C1169" s="21"/>
      <c r="D1169" s="17"/>
      <c r="E1169" s="18"/>
      <c r="F1169" s="25"/>
      <c r="G1169" s="12">
        <f>IF(ISNUMBER($E1169),IF($C1169&gt;=MAX('40'!$A$4:$A$103),VLOOKUP(MAX('40'!$A$4:$A$103),'40'!$A$4:$L$103,12,1),VLOOKUP(Tabelle1!$C1169,'40'!$A$4:$L$103,12,1))*40/$D1169,0)</f>
        <v>0</v>
      </c>
      <c r="H1169" s="3">
        <f t="shared" si="18"/>
        <v>0</v>
      </c>
    </row>
    <row r="1170" spans="1:8" x14ac:dyDescent="0.25">
      <c r="A1170" s="19"/>
      <c r="B1170" s="20"/>
      <c r="C1170" s="21"/>
      <c r="D1170" s="17"/>
      <c r="E1170" s="18"/>
      <c r="F1170" s="25"/>
      <c r="G1170" s="12">
        <f>IF(ISNUMBER($E1170),IF($C1170&gt;=MAX('40'!$A$4:$A$103),VLOOKUP(MAX('40'!$A$4:$A$103),'40'!$A$4:$L$103,12,1),VLOOKUP(Tabelle1!$C1170,'40'!$A$4:$L$103,12,1))*40/$D1170,0)</f>
        <v>0</v>
      </c>
      <c r="H1170" s="3">
        <f t="shared" si="18"/>
        <v>0</v>
      </c>
    </row>
    <row r="1171" spans="1:8" x14ac:dyDescent="0.25">
      <c r="A1171" s="19"/>
      <c r="B1171" s="20"/>
      <c r="C1171" s="21"/>
      <c r="D1171" s="17"/>
      <c r="E1171" s="18"/>
      <c r="F1171" s="25"/>
      <c r="G1171" s="12">
        <f>IF(ISNUMBER($E1171),IF($C1171&gt;=MAX('40'!$A$4:$A$103),VLOOKUP(MAX('40'!$A$4:$A$103),'40'!$A$4:$L$103,12,1),VLOOKUP(Tabelle1!$C1171,'40'!$A$4:$L$103,12,1))*40/$D1171,0)</f>
        <v>0</v>
      </c>
      <c r="H1171" s="3">
        <f t="shared" si="18"/>
        <v>0</v>
      </c>
    </row>
    <row r="1172" spans="1:8" x14ac:dyDescent="0.25">
      <c r="A1172" s="19"/>
      <c r="B1172" s="20"/>
      <c r="C1172" s="21"/>
      <c r="D1172" s="17"/>
      <c r="E1172" s="18"/>
      <c r="F1172" s="25"/>
      <c r="G1172" s="12">
        <f>IF(ISNUMBER($E1172),IF($C1172&gt;=MAX('40'!$A$4:$A$103),VLOOKUP(MAX('40'!$A$4:$A$103),'40'!$A$4:$L$103,12,1),VLOOKUP(Tabelle1!$C1172,'40'!$A$4:$L$103,12,1))*40/$D1172,0)</f>
        <v>0</v>
      </c>
      <c r="H1172" s="3">
        <f t="shared" si="18"/>
        <v>0</v>
      </c>
    </row>
    <row r="1173" spans="1:8" x14ac:dyDescent="0.25">
      <c r="A1173" s="19"/>
      <c r="B1173" s="20"/>
      <c r="C1173" s="21"/>
      <c r="D1173" s="17"/>
      <c r="E1173" s="18"/>
      <c r="F1173" s="25"/>
      <c r="G1173" s="12">
        <f>IF(ISNUMBER($E1173),IF($C1173&gt;=MAX('40'!$A$4:$A$103),VLOOKUP(MAX('40'!$A$4:$A$103),'40'!$A$4:$L$103,12,1),VLOOKUP(Tabelle1!$C1173,'40'!$A$4:$L$103,12,1))*40/$D1173,0)</f>
        <v>0</v>
      </c>
      <c r="H1173" s="3">
        <f t="shared" si="18"/>
        <v>0</v>
      </c>
    </row>
    <row r="1174" spans="1:8" x14ac:dyDescent="0.25">
      <c r="A1174" s="19"/>
      <c r="B1174" s="20"/>
      <c r="C1174" s="21"/>
      <c r="D1174" s="17"/>
      <c r="E1174" s="18"/>
      <c r="F1174" s="25"/>
      <c r="G1174" s="12">
        <f>IF(ISNUMBER($E1174),IF($C1174&gt;=MAX('40'!$A$4:$A$103),VLOOKUP(MAX('40'!$A$4:$A$103),'40'!$A$4:$L$103,12,1),VLOOKUP(Tabelle1!$C1174,'40'!$A$4:$L$103,12,1))*40/$D1174,0)</f>
        <v>0</v>
      </c>
      <c r="H1174" s="3">
        <f t="shared" si="18"/>
        <v>0</v>
      </c>
    </row>
    <row r="1175" spans="1:8" x14ac:dyDescent="0.25">
      <c r="A1175" s="19"/>
      <c r="B1175" s="20"/>
      <c r="C1175" s="21"/>
      <c r="D1175" s="17"/>
      <c r="E1175" s="18"/>
      <c r="F1175" s="25"/>
      <c r="G1175" s="12">
        <f>IF(ISNUMBER($E1175),IF($C1175&gt;=MAX('40'!$A$4:$A$103),VLOOKUP(MAX('40'!$A$4:$A$103),'40'!$A$4:$L$103,12,1),VLOOKUP(Tabelle1!$C1175,'40'!$A$4:$L$103,12,1))*40/$D1175,0)</f>
        <v>0</v>
      </c>
      <c r="H1175" s="3">
        <f t="shared" si="18"/>
        <v>0</v>
      </c>
    </row>
    <row r="1176" spans="1:8" x14ac:dyDescent="0.25">
      <c r="A1176" s="19"/>
      <c r="B1176" s="20"/>
      <c r="C1176" s="21"/>
      <c r="D1176" s="17"/>
      <c r="E1176" s="18"/>
      <c r="F1176" s="25"/>
      <c r="G1176" s="12">
        <f>IF(ISNUMBER($E1176),IF($C1176&gt;=MAX('40'!$A$4:$A$103),VLOOKUP(MAX('40'!$A$4:$A$103),'40'!$A$4:$L$103,12,1),VLOOKUP(Tabelle1!$C1176,'40'!$A$4:$L$103,12,1))*40/$D1176,0)</f>
        <v>0</v>
      </c>
      <c r="H1176" s="3">
        <f t="shared" si="18"/>
        <v>0</v>
      </c>
    </row>
    <row r="1177" spans="1:8" x14ac:dyDescent="0.25">
      <c r="A1177" s="19"/>
      <c r="B1177" s="20"/>
      <c r="C1177" s="21"/>
      <c r="D1177" s="17"/>
      <c r="E1177" s="18"/>
      <c r="F1177" s="25"/>
      <c r="G1177" s="12">
        <f>IF(ISNUMBER($E1177),IF($C1177&gt;=MAX('40'!$A$4:$A$103),VLOOKUP(MAX('40'!$A$4:$A$103),'40'!$A$4:$L$103,12,1),VLOOKUP(Tabelle1!$C1177,'40'!$A$4:$L$103,12,1))*40/$D1177,0)</f>
        <v>0</v>
      </c>
      <c r="H1177" s="3">
        <f t="shared" si="18"/>
        <v>0</v>
      </c>
    </row>
    <row r="1178" spans="1:8" x14ac:dyDescent="0.25">
      <c r="A1178" s="19"/>
      <c r="B1178" s="20"/>
      <c r="C1178" s="21"/>
      <c r="D1178" s="17"/>
      <c r="E1178" s="18"/>
      <c r="F1178" s="25"/>
      <c r="G1178" s="12">
        <f>IF(ISNUMBER($E1178),IF($C1178&gt;=MAX('40'!$A$4:$A$103),VLOOKUP(MAX('40'!$A$4:$A$103),'40'!$A$4:$L$103,12,1),VLOOKUP(Tabelle1!$C1178,'40'!$A$4:$L$103,12,1))*40/$D1178,0)</f>
        <v>0</v>
      </c>
      <c r="H1178" s="3">
        <f t="shared" si="18"/>
        <v>0</v>
      </c>
    </row>
    <row r="1179" spans="1:8" x14ac:dyDescent="0.25">
      <c r="A1179" s="19"/>
      <c r="B1179" s="20"/>
      <c r="C1179" s="21"/>
      <c r="D1179" s="17"/>
      <c r="E1179" s="18"/>
      <c r="F1179" s="25"/>
      <c r="G1179" s="12">
        <f>IF(ISNUMBER($E1179),IF($C1179&gt;=MAX('40'!$A$4:$A$103),VLOOKUP(MAX('40'!$A$4:$A$103),'40'!$A$4:$L$103,12,1),VLOOKUP(Tabelle1!$C1179,'40'!$A$4:$L$103,12,1))*40/$D1179,0)</f>
        <v>0</v>
      </c>
      <c r="H1179" s="3">
        <f t="shared" si="18"/>
        <v>0</v>
      </c>
    </row>
    <row r="1180" spans="1:8" x14ac:dyDescent="0.25">
      <c r="A1180" s="19"/>
      <c r="B1180" s="20"/>
      <c r="C1180" s="21"/>
      <c r="D1180" s="17"/>
      <c r="E1180" s="18"/>
      <c r="F1180" s="25"/>
      <c r="G1180" s="12">
        <f>IF(ISNUMBER($E1180),IF($C1180&gt;=MAX('40'!$A$4:$A$103),VLOOKUP(MAX('40'!$A$4:$A$103),'40'!$A$4:$L$103,12,1),VLOOKUP(Tabelle1!$C1180,'40'!$A$4:$L$103,12,1))*40/$D1180,0)</f>
        <v>0</v>
      </c>
      <c r="H1180" s="3">
        <f t="shared" si="18"/>
        <v>0</v>
      </c>
    </row>
    <row r="1181" spans="1:8" x14ac:dyDescent="0.25">
      <c r="A1181" s="19"/>
      <c r="B1181" s="20"/>
      <c r="C1181" s="21"/>
      <c r="D1181" s="17"/>
      <c r="E1181" s="18"/>
      <c r="F1181" s="25"/>
      <c r="G1181" s="12">
        <f>IF(ISNUMBER($E1181),IF($C1181&gt;=MAX('40'!$A$4:$A$103),VLOOKUP(MAX('40'!$A$4:$A$103),'40'!$A$4:$L$103,12,1),VLOOKUP(Tabelle1!$C1181,'40'!$A$4:$L$103,12,1))*40/$D1181,0)</f>
        <v>0</v>
      </c>
      <c r="H1181" s="3">
        <f t="shared" si="18"/>
        <v>0</v>
      </c>
    </row>
    <row r="1182" spans="1:8" x14ac:dyDescent="0.25">
      <c r="A1182" s="19"/>
      <c r="B1182" s="20"/>
      <c r="C1182" s="21"/>
      <c r="D1182" s="17"/>
      <c r="E1182" s="18"/>
      <c r="F1182" s="25"/>
      <c r="G1182" s="12">
        <f>IF(ISNUMBER($E1182),IF($C1182&gt;=MAX('40'!$A$4:$A$103),VLOOKUP(MAX('40'!$A$4:$A$103),'40'!$A$4:$L$103,12,1),VLOOKUP(Tabelle1!$C1182,'40'!$A$4:$L$103,12,1))*40/$D1182,0)</f>
        <v>0</v>
      </c>
      <c r="H1182" s="3">
        <f t="shared" si="18"/>
        <v>0</v>
      </c>
    </row>
    <row r="1183" spans="1:8" x14ac:dyDescent="0.25">
      <c r="A1183" s="19"/>
      <c r="B1183" s="20"/>
      <c r="C1183" s="21"/>
      <c r="D1183" s="17"/>
      <c r="E1183" s="18"/>
      <c r="F1183" s="25"/>
      <c r="G1183" s="12">
        <f>IF(ISNUMBER($E1183),IF($C1183&gt;=MAX('40'!$A$4:$A$103),VLOOKUP(MAX('40'!$A$4:$A$103),'40'!$A$4:$L$103,12,1),VLOOKUP(Tabelle1!$C1183,'40'!$A$4:$L$103,12,1))*40/$D1183,0)</f>
        <v>0</v>
      </c>
      <c r="H1183" s="3">
        <f t="shared" si="18"/>
        <v>0</v>
      </c>
    </row>
    <row r="1184" spans="1:8" x14ac:dyDescent="0.25">
      <c r="A1184" s="19"/>
      <c r="B1184" s="20"/>
      <c r="C1184" s="21"/>
      <c r="D1184" s="17"/>
      <c r="E1184" s="18"/>
      <c r="F1184" s="25"/>
      <c r="G1184" s="12">
        <f>IF(ISNUMBER($E1184),IF($C1184&gt;=MAX('40'!$A$4:$A$103),VLOOKUP(MAX('40'!$A$4:$A$103),'40'!$A$4:$L$103,12,1),VLOOKUP(Tabelle1!$C1184,'40'!$A$4:$L$103,12,1))*40/$D1184,0)</f>
        <v>0</v>
      </c>
      <c r="H1184" s="3">
        <f t="shared" si="18"/>
        <v>0</v>
      </c>
    </row>
    <row r="1185" spans="1:8" x14ac:dyDescent="0.25">
      <c r="A1185" s="19"/>
      <c r="B1185" s="20"/>
      <c r="C1185" s="21"/>
      <c r="D1185" s="17"/>
      <c r="E1185" s="18"/>
      <c r="F1185" s="25"/>
      <c r="G1185" s="12">
        <f>IF(ISNUMBER($E1185),IF($C1185&gt;=MAX('40'!$A$4:$A$103),VLOOKUP(MAX('40'!$A$4:$A$103),'40'!$A$4:$L$103,12,1),VLOOKUP(Tabelle1!$C1185,'40'!$A$4:$L$103,12,1))*40/$D1185,0)</f>
        <v>0</v>
      </c>
      <c r="H1185" s="3">
        <f t="shared" si="18"/>
        <v>0</v>
      </c>
    </row>
    <row r="1186" spans="1:8" x14ac:dyDescent="0.25">
      <c r="A1186" s="19"/>
      <c r="B1186" s="20"/>
      <c r="C1186" s="21"/>
      <c r="D1186" s="17"/>
      <c r="E1186" s="18"/>
      <c r="F1186" s="25"/>
      <c r="G1186" s="12">
        <f>IF(ISNUMBER($E1186),IF($C1186&gt;=MAX('40'!$A$4:$A$103),VLOOKUP(MAX('40'!$A$4:$A$103),'40'!$A$4:$L$103,12,1),VLOOKUP(Tabelle1!$C1186,'40'!$A$4:$L$103,12,1))*40/$D1186,0)</f>
        <v>0</v>
      </c>
      <c r="H1186" s="3">
        <f t="shared" si="18"/>
        <v>0</v>
      </c>
    </row>
    <row r="1187" spans="1:8" x14ac:dyDescent="0.25">
      <c r="A1187" s="19"/>
      <c r="B1187" s="20"/>
      <c r="C1187" s="21"/>
      <c r="D1187" s="17"/>
      <c r="E1187" s="18"/>
      <c r="F1187" s="25"/>
      <c r="G1187" s="12">
        <f>IF(ISNUMBER($E1187),IF($C1187&gt;=MAX('40'!$A$4:$A$103),VLOOKUP(MAX('40'!$A$4:$A$103),'40'!$A$4:$L$103,12,1),VLOOKUP(Tabelle1!$C1187,'40'!$A$4:$L$103,12,1))*40/$D1187,0)</f>
        <v>0</v>
      </c>
      <c r="H1187" s="3">
        <f t="shared" si="18"/>
        <v>0</v>
      </c>
    </row>
    <row r="1188" spans="1:8" x14ac:dyDescent="0.25">
      <c r="A1188" s="19"/>
      <c r="B1188" s="20"/>
      <c r="C1188" s="21"/>
      <c r="D1188" s="17"/>
      <c r="E1188" s="18"/>
      <c r="F1188" s="25"/>
      <c r="G1188" s="12">
        <f>IF(ISNUMBER($E1188),IF($C1188&gt;=MAX('40'!$A$4:$A$103),VLOOKUP(MAX('40'!$A$4:$A$103),'40'!$A$4:$L$103,12,1),VLOOKUP(Tabelle1!$C1188,'40'!$A$4:$L$103,12,1))*40/$D1188,0)</f>
        <v>0</v>
      </c>
      <c r="H1188" s="3">
        <f t="shared" si="18"/>
        <v>0</v>
      </c>
    </row>
    <row r="1189" spans="1:8" x14ac:dyDescent="0.25">
      <c r="A1189" s="19"/>
      <c r="B1189" s="20"/>
      <c r="C1189" s="21"/>
      <c r="D1189" s="17"/>
      <c r="E1189" s="18"/>
      <c r="F1189" s="25"/>
      <c r="G1189" s="12">
        <f>IF(ISNUMBER($E1189),IF($C1189&gt;=MAX('40'!$A$4:$A$103),VLOOKUP(MAX('40'!$A$4:$A$103),'40'!$A$4:$L$103,12,1),VLOOKUP(Tabelle1!$C1189,'40'!$A$4:$L$103,12,1))*40/$D1189,0)</f>
        <v>0</v>
      </c>
      <c r="H1189" s="3">
        <f t="shared" si="18"/>
        <v>0</v>
      </c>
    </row>
    <row r="1190" spans="1:8" x14ac:dyDescent="0.25">
      <c r="A1190" s="19"/>
      <c r="B1190" s="20"/>
      <c r="C1190" s="21"/>
      <c r="D1190" s="17"/>
      <c r="E1190" s="18"/>
      <c r="F1190" s="25"/>
      <c r="G1190" s="12">
        <f>IF(ISNUMBER($E1190),IF($C1190&gt;=MAX('40'!$A$4:$A$103),VLOOKUP(MAX('40'!$A$4:$A$103),'40'!$A$4:$L$103,12,1),VLOOKUP(Tabelle1!$C1190,'40'!$A$4:$L$103,12,1))*40/$D1190,0)</f>
        <v>0</v>
      </c>
      <c r="H1190" s="3">
        <f t="shared" si="18"/>
        <v>0</v>
      </c>
    </row>
    <row r="1191" spans="1:8" x14ac:dyDescent="0.25">
      <c r="A1191" s="19"/>
      <c r="B1191" s="20"/>
      <c r="C1191" s="21"/>
      <c r="D1191" s="17"/>
      <c r="E1191" s="18"/>
      <c r="F1191" s="25"/>
      <c r="G1191" s="12">
        <f>IF(ISNUMBER($E1191),IF($C1191&gt;=MAX('40'!$A$4:$A$103),VLOOKUP(MAX('40'!$A$4:$A$103),'40'!$A$4:$L$103,12,1),VLOOKUP(Tabelle1!$C1191,'40'!$A$4:$L$103,12,1))*40/$D1191,0)</f>
        <v>0</v>
      </c>
      <c r="H1191" s="3">
        <f t="shared" si="18"/>
        <v>0</v>
      </c>
    </row>
    <row r="1192" spans="1:8" x14ac:dyDescent="0.25">
      <c r="A1192" s="19"/>
      <c r="B1192" s="20"/>
      <c r="C1192" s="21"/>
      <c r="D1192" s="17"/>
      <c r="E1192" s="18"/>
      <c r="F1192" s="25"/>
      <c r="G1192" s="12">
        <f>IF(ISNUMBER($E1192),IF($C1192&gt;=MAX('40'!$A$4:$A$103),VLOOKUP(MAX('40'!$A$4:$A$103),'40'!$A$4:$L$103,12,1),VLOOKUP(Tabelle1!$C1192,'40'!$A$4:$L$103,12,1))*40/$D1192,0)</f>
        <v>0</v>
      </c>
      <c r="H1192" s="3">
        <f t="shared" si="18"/>
        <v>0</v>
      </c>
    </row>
    <row r="1193" spans="1:8" x14ac:dyDescent="0.25">
      <c r="A1193" s="19"/>
      <c r="B1193" s="20"/>
      <c r="C1193" s="21"/>
      <c r="D1193" s="17"/>
      <c r="E1193" s="18"/>
      <c r="F1193" s="25"/>
      <c r="G1193" s="12">
        <f>IF(ISNUMBER($E1193),IF($C1193&gt;=MAX('40'!$A$4:$A$103),VLOOKUP(MAX('40'!$A$4:$A$103),'40'!$A$4:$L$103,12,1),VLOOKUP(Tabelle1!$C1193,'40'!$A$4:$L$103,12,1))*40/$D1193,0)</f>
        <v>0</v>
      </c>
      <c r="H1193" s="3">
        <f t="shared" si="18"/>
        <v>0</v>
      </c>
    </row>
    <row r="1194" spans="1:8" x14ac:dyDescent="0.25">
      <c r="A1194" s="19"/>
      <c r="B1194" s="20"/>
      <c r="C1194" s="21"/>
      <c r="D1194" s="17"/>
      <c r="E1194" s="18"/>
      <c r="F1194" s="25"/>
      <c r="G1194" s="12">
        <f>IF(ISNUMBER($E1194),IF($C1194&gt;=MAX('40'!$A$4:$A$103),VLOOKUP(MAX('40'!$A$4:$A$103),'40'!$A$4:$L$103,12,1),VLOOKUP(Tabelle1!$C1194,'40'!$A$4:$L$103,12,1))*40/$D1194,0)</f>
        <v>0</v>
      </c>
      <c r="H1194" s="3">
        <f t="shared" si="18"/>
        <v>0</v>
      </c>
    </row>
    <row r="1195" spans="1:8" x14ac:dyDescent="0.25">
      <c r="A1195" s="19"/>
      <c r="B1195" s="20"/>
      <c r="C1195" s="21"/>
      <c r="D1195" s="17"/>
      <c r="E1195" s="18"/>
      <c r="F1195" s="25"/>
      <c r="G1195" s="12">
        <f>IF(ISNUMBER($E1195),IF($C1195&gt;=MAX('40'!$A$4:$A$103),VLOOKUP(MAX('40'!$A$4:$A$103),'40'!$A$4:$L$103,12,1),VLOOKUP(Tabelle1!$C1195,'40'!$A$4:$L$103,12,1))*40/$D1195,0)</f>
        <v>0</v>
      </c>
      <c r="H1195" s="3">
        <f t="shared" si="18"/>
        <v>0</v>
      </c>
    </row>
    <row r="1196" spans="1:8" x14ac:dyDescent="0.25">
      <c r="A1196" s="19"/>
      <c r="B1196" s="20"/>
      <c r="C1196" s="21"/>
      <c r="D1196" s="17"/>
      <c r="E1196" s="18"/>
      <c r="F1196" s="25"/>
      <c r="G1196" s="12">
        <f>IF(ISNUMBER($E1196),IF($C1196&gt;=MAX('40'!$A$4:$A$103),VLOOKUP(MAX('40'!$A$4:$A$103),'40'!$A$4:$L$103,12,1),VLOOKUP(Tabelle1!$C1196,'40'!$A$4:$L$103,12,1))*40/$D1196,0)</f>
        <v>0</v>
      </c>
      <c r="H1196" s="3">
        <f t="shared" si="18"/>
        <v>0</v>
      </c>
    </row>
    <row r="1197" spans="1:8" x14ac:dyDescent="0.25">
      <c r="A1197" s="19"/>
      <c r="B1197" s="20"/>
      <c r="C1197" s="21"/>
      <c r="D1197" s="17"/>
      <c r="E1197" s="18"/>
      <c r="F1197" s="25"/>
      <c r="G1197" s="12">
        <f>IF(ISNUMBER($E1197),IF($C1197&gt;=MAX('40'!$A$4:$A$103),VLOOKUP(MAX('40'!$A$4:$A$103),'40'!$A$4:$L$103,12,1),VLOOKUP(Tabelle1!$C1197,'40'!$A$4:$L$103,12,1))*40/$D1197,0)</f>
        <v>0</v>
      </c>
      <c r="H1197" s="3">
        <f t="shared" si="18"/>
        <v>0</v>
      </c>
    </row>
    <row r="1198" spans="1:8" x14ac:dyDescent="0.25">
      <c r="A1198" s="19"/>
      <c r="B1198" s="20"/>
      <c r="C1198" s="21"/>
      <c r="D1198" s="17"/>
      <c r="E1198" s="18"/>
      <c r="F1198" s="25"/>
      <c r="G1198" s="12">
        <f>IF(ISNUMBER($E1198),IF($C1198&gt;=MAX('40'!$A$4:$A$103),VLOOKUP(MAX('40'!$A$4:$A$103),'40'!$A$4:$L$103,12,1),VLOOKUP(Tabelle1!$C1198,'40'!$A$4:$L$103,12,1))*40/$D1198,0)</f>
        <v>0</v>
      </c>
      <c r="H1198" s="3">
        <f t="shared" si="18"/>
        <v>0</v>
      </c>
    </row>
    <row r="1199" spans="1:8" x14ac:dyDescent="0.25">
      <c r="A1199" s="19"/>
      <c r="B1199" s="20"/>
      <c r="C1199" s="21"/>
      <c r="D1199" s="17"/>
      <c r="E1199" s="18"/>
      <c r="F1199" s="25"/>
      <c r="G1199" s="12">
        <f>IF(ISNUMBER($E1199),IF($C1199&gt;=MAX('40'!$A$4:$A$103),VLOOKUP(MAX('40'!$A$4:$A$103),'40'!$A$4:$L$103,12,1),VLOOKUP(Tabelle1!$C1199,'40'!$A$4:$L$103,12,1))*40/$D1199,0)</f>
        <v>0</v>
      </c>
      <c r="H1199" s="3">
        <f t="shared" ref="H1199:H1262" si="19">+G1199*F1199</f>
        <v>0</v>
      </c>
    </row>
    <row r="1200" spans="1:8" x14ac:dyDescent="0.25">
      <c r="A1200" s="19"/>
      <c r="B1200" s="20"/>
      <c r="C1200" s="21"/>
      <c r="D1200" s="17"/>
      <c r="E1200" s="18"/>
      <c r="F1200" s="25"/>
      <c r="G1200" s="12">
        <f>IF(ISNUMBER($E1200),IF($C1200&gt;=MAX('40'!$A$4:$A$103),VLOOKUP(MAX('40'!$A$4:$A$103),'40'!$A$4:$L$103,12,1),VLOOKUP(Tabelle1!$C1200,'40'!$A$4:$L$103,12,1))*40/$D1200,0)</f>
        <v>0</v>
      </c>
      <c r="H1200" s="3">
        <f t="shared" si="19"/>
        <v>0</v>
      </c>
    </row>
    <row r="1201" spans="1:8" x14ac:dyDescent="0.25">
      <c r="A1201" s="19"/>
      <c r="B1201" s="20"/>
      <c r="C1201" s="21"/>
      <c r="D1201" s="17"/>
      <c r="E1201" s="18"/>
      <c r="F1201" s="25"/>
      <c r="G1201" s="12">
        <f>IF(ISNUMBER($E1201),IF($C1201&gt;=MAX('40'!$A$4:$A$103),VLOOKUP(MAX('40'!$A$4:$A$103),'40'!$A$4:$L$103,12,1),VLOOKUP(Tabelle1!$C1201,'40'!$A$4:$L$103,12,1))*40/$D1201,0)</f>
        <v>0</v>
      </c>
      <c r="H1201" s="3">
        <f t="shared" si="19"/>
        <v>0</v>
      </c>
    </row>
    <row r="1202" spans="1:8" x14ac:dyDescent="0.25">
      <c r="A1202" s="19"/>
      <c r="B1202" s="20"/>
      <c r="C1202" s="21"/>
      <c r="D1202" s="17"/>
      <c r="E1202" s="18"/>
      <c r="F1202" s="25"/>
      <c r="G1202" s="12">
        <f>IF(ISNUMBER($E1202),IF($C1202&gt;=MAX('40'!$A$4:$A$103),VLOOKUP(MAX('40'!$A$4:$A$103),'40'!$A$4:$L$103,12,1),VLOOKUP(Tabelle1!$C1202,'40'!$A$4:$L$103,12,1))*40/$D1202,0)</f>
        <v>0</v>
      </c>
      <c r="H1202" s="3">
        <f t="shared" si="19"/>
        <v>0</v>
      </c>
    </row>
    <row r="1203" spans="1:8" x14ac:dyDescent="0.25">
      <c r="A1203" s="19"/>
      <c r="B1203" s="20"/>
      <c r="C1203" s="21"/>
      <c r="D1203" s="17"/>
      <c r="E1203" s="18"/>
      <c r="F1203" s="25"/>
      <c r="G1203" s="12">
        <f>IF(ISNUMBER($E1203),IF($C1203&gt;=MAX('40'!$A$4:$A$103),VLOOKUP(MAX('40'!$A$4:$A$103),'40'!$A$4:$L$103,12,1),VLOOKUP(Tabelle1!$C1203,'40'!$A$4:$L$103,12,1))*40/$D1203,0)</f>
        <v>0</v>
      </c>
      <c r="H1203" s="3">
        <f t="shared" si="19"/>
        <v>0</v>
      </c>
    </row>
    <row r="1204" spans="1:8" x14ac:dyDescent="0.25">
      <c r="A1204" s="19"/>
      <c r="B1204" s="20"/>
      <c r="C1204" s="21"/>
      <c r="D1204" s="17"/>
      <c r="E1204" s="18"/>
      <c r="F1204" s="25"/>
      <c r="G1204" s="12">
        <f>IF(ISNUMBER($E1204),IF($C1204&gt;=MAX('40'!$A$4:$A$103),VLOOKUP(MAX('40'!$A$4:$A$103),'40'!$A$4:$L$103,12,1),VLOOKUP(Tabelle1!$C1204,'40'!$A$4:$L$103,12,1))*40/$D1204,0)</f>
        <v>0</v>
      </c>
      <c r="H1204" s="3">
        <f t="shared" si="19"/>
        <v>0</v>
      </c>
    </row>
    <row r="1205" spans="1:8" x14ac:dyDescent="0.25">
      <c r="A1205" s="19"/>
      <c r="B1205" s="20"/>
      <c r="C1205" s="21"/>
      <c r="D1205" s="17"/>
      <c r="E1205" s="18"/>
      <c r="F1205" s="25"/>
      <c r="G1205" s="12">
        <f>IF(ISNUMBER($E1205),IF($C1205&gt;=MAX('40'!$A$4:$A$103),VLOOKUP(MAX('40'!$A$4:$A$103),'40'!$A$4:$L$103,12,1),VLOOKUP(Tabelle1!$C1205,'40'!$A$4:$L$103,12,1))*40/$D1205,0)</f>
        <v>0</v>
      </c>
      <c r="H1205" s="3">
        <f t="shared" si="19"/>
        <v>0</v>
      </c>
    </row>
    <row r="1206" spans="1:8" x14ac:dyDescent="0.25">
      <c r="A1206" s="19"/>
      <c r="B1206" s="20"/>
      <c r="C1206" s="21"/>
      <c r="D1206" s="17"/>
      <c r="E1206" s="18"/>
      <c r="F1206" s="25"/>
      <c r="G1206" s="12">
        <f>IF(ISNUMBER($E1206),IF($C1206&gt;=MAX('40'!$A$4:$A$103),VLOOKUP(MAX('40'!$A$4:$A$103),'40'!$A$4:$L$103,12,1),VLOOKUP(Tabelle1!$C1206,'40'!$A$4:$L$103,12,1))*40/$D1206,0)</f>
        <v>0</v>
      </c>
      <c r="H1206" s="3">
        <f t="shared" si="19"/>
        <v>0</v>
      </c>
    </row>
    <row r="1207" spans="1:8" x14ac:dyDescent="0.25">
      <c r="A1207" s="19"/>
      <c r="B1207" s="20"/>
      <c r="C1207" s="21"/>
      <c r="D1207" s="17"/>
      <c r="E1207" s="18"/>
      <c r="F1207" s="25"/>
      <c r="G1207" s="12">
        <f>IF(ISNUMBER($E1207),IF($C1207&gt;=MAX('40'!$A$4:$A$103),VLOOKUP(MAX('40'!$A$4:$A$103),'40'!$A$4:$L$103,12,1),VLOOKUP(Tabelle1!$C1207,'40'!$A$4:$L$103,12,1))*40/$D1207,0)</f>
        <v>0</v>
      </c>
      <c r="H1207" s="3">
        <f t="shared" si="19"/>
        <v>0</v>
      </c>
    </row>
    <row r="1208" spans="1:8" x14ac:dyDescent="0.25">
      <c r="A1208" s="19"/>
      <c r="B1208" s="20"/>
      <c r="C1208" s="21"/>
      <c r="D1208" s="17"/>
      <c r="E1208" s="18"/>
      <c r="F1208" s="25"/>
      <c r="G1208" s="12">
        <f>IF(ISNUMBER($E1208),IF($C1208&gt;=MAX('40'!$A$4:$A$103),VLOOKUP(MAX('40'!$A$4:$A$103),'40'!$A$4:$L$103,12,1),VLOOKUP(Tabelle1!$C1208,'40'!$A$4:$L$103,12,1))*40/$D1208,0)</f>
        <v>0</v>
      </c>
      <c r="H1208" s="3">
        <f t="shared" si="19"/>
        <v>0</v>
      </c>
    </row>
    <row r="1209" spans="1:8" x14ac:dyDescent="0.25">
      <c r="A1209" s="19"/>
      <c r="B1209" s="20"/>
      <c r="C1209" s="21"/>
      <c r="D1209" s="17"/>
      <c r="E1209" s="18"/>
      <c r="F1209" s="25"/>
      <c r="G1209" s="12">
        <f>IF(ISNUMBER($E1209),IF($C1209&gt;=MAX('40'!$A$4:$A$103),VLOOKUP(MAX('40'!$A$4:$A$103),'40'!$A$4:$L$103,12,1),VLOOKUP(Tabelle1!$C1209,'40'!$A$4:$L$103,12,1))*40/$D1209,0)</f>
        <v>0</v>
      </c>
      <c r="H1209" s="3">
        <f t="shared" si="19"/>
        <v>0</v>
      </c>
    </row>
    <row r="1210" spans="1:8" x14ac:dyDescent="0.25">
      <c r="A1210" s="19"/>
      <c r="B1210" s="20"/>
      <c r="C1210" s="21"/>
      <c r="D1210" s="17"/>
      <c r="E1210" s="18"/>
      <c r="F1210" s="25"/>
      <c r="G1210" s="12">
        <f>IF(ISNUMBER($E1210),IF($C1210&gt;=MAX('40'!$A$4:$A$103),VLOOKUP(MAX('40'!$A$4:$A$103),'40'!$A$4:$L$103,12,1),VLOOKUP(Tabelle1!$C1210,'40'!$A$4:$L$103,12,1))*40/$D1210,0)</f>
        <v>0</v>
      </c>
      <c r="H1210" s="3">
        <f t="shared" si="19"/>
        <v>0</v>
      </c>
    </row>
    <row r="1211" spans="1:8" x14ac:dyDescent="0.25">
      <c r="A1211" s="19"/>
      <c r="B1211" s="20"/>
      <c r="C1211" s="21"/>
      <c r="D1211" s="17"/>
      <c r="E1211" s="18"/>
      <c r="F1211" s="25"/>
      <c r="G1211" s="12">
        <f>IF(ISNUMBER($E1211),IF($C1211&gt;=MAX('40'!$A$4:$A$103),VLOOKUP(MAX('40'!$A$4:$A$103),'40'!$A$4:$L$103,12,1),VLOOKUP(Tabelle1!$C1211,'40'!$A$4:$L$103,12,1))*40/$D1211,0)</f>
        <v>0</v>
      </c>
      <c r="H1211" s="3">
        <f t="shared" si="19"/>
        <v>0</v>
      </c>
    </row>
    <row r="1212" spans="1:8" x14ac:dyDescent="0.25">
      <c r="A1212" s="19"/>
      <c r="B1212" s="20"/>
      <c r="C1212" s="21"/>
      <c r="D1212" s="17"/>
      <c r="E1212" s="18"/>
      <c r="F1212" s="25"/>
      <c r="G1212" s="12">
        <f>IF(ISNUMBER($E1212),IF($C1212&gt;=MAX('40'!$A$4:$A$103),VLOOKUP(MAX('40'!$A$4:$A$103),'40'!$A$4:$L$103,12,1),VLOOKUP(Tabelle1!$C1212,'40'!$A$4:$L$103,12,1))*40/$D1212,0)</f>
        <v>0</v>
      </c>
      <c r="H1212" s="3">
        <f t="shared" si="19"/>
        <v>0</v>
      </c>
    </row>
    <row r="1213" spans="1:8" x14ac:dyDescent="0.25">
      <c r="A1213" s="19"/>
      <c r="B1213" s="20"/>
      <c r="C1213" s="21"/>
      <c r="D1213" s="17"/>
      <c r="E1213" s="18"/>
      <c r="F1213" s="25"/>
      <c r="G1213" s="12">
        <f>IF(ISNUMBER($E1213),IF($C1213&gt;=MAX('40'!$A$4:$A$103),VLOOKUP(MAX('40'!$A$4:$A$103),'40'!$A$4:$L$103,12,1),VLOOKUP(Tabelle1!$C1213,'40'!$A$4:$L$103,12,1))*40/$D1213,0)</f>
        <v>0</v>
      </c>
      <c r="H1213" s="3">
        <f t="shared" si="19"/>
        <v>0</v>
      </c>
    </row>
    <row r="1214" spans="1:8" x14ac:dyDescent="0.25">
      <c r="A1214" s="19"/>
      <c r="B1214" s="20"/>
      <c r="C1214" s="21"/>
      <c r="D1214" s="17"/>
      <c r="E1214" s="18"/>
      <c r="F1214" s="25"/>
      <c r="G1214" s="12">
        <f>IF(ISNUMBER($E1214),IF($C1214&gt;=MAX('40'!$A$4:$A$103),VLOOKUP(MAX('40'!$A$4:$A$103),'40'!$A$4:$L$103,12,1),VLOOKUP(Tabelle1!$C1214,'40'!$A$4:$L$103,12,1))*40/$D1214,0)</f>
        <v>0</v>
      </c>
      <c r="H1214" s="3">
        <f t="shared" si="19"/>
        <v>0</v>
      </c>
    </row>
    <row r="1215" spans="1:8" x14ac:dyDescent="0.25">
      <c r="A1215" s="19"/>
      <c r="B1215" s="20"/>
      <c r="C1215" s="21"/>
      <c r="D1215" s="17"/>
      <c r="E1215" s="18"/>
      <c r="F1215" s="25"/>
      <c r="G1215" s="12">
        <f>IF(ISNUMBER($E1215),IF($C1215&gt;=MAX('40'!$A$4:$A$103),VLOOKUP(MAX('40'!$A$4:$A$103),'40'!$A$4:$L$103,12,1),VLOOKUP(Tabelle1!$C1215,'40'!$A$4:$L$103,12,1))*40/$D1215,0)</f>
        <v>0</v>
      </c>
      <c r="H1215" s="3">
        <f t="shared" si="19"/>
        <v>0</v>
      </c>
    </row>
    <row r="1216" spans="1:8" x14ac:dyDescent="0.25">
      <c r="A1216" s="19"/>
      <c r="B1216" s="20"/>
      <c r="C1216" s="21"/>
      <c r="D1216" s="17"/>
      <c r="E1216" s="18"/>
      <c r="F1216" s="25"/>
      <c r="G1216" s="12">
        <f>IF(ISNUMBER($E1216),IF($C1216&gt;=MAX('40'!$A$4:$A$103),VLOOKUP(MAX('40'!$A$4:$A$103),'40'!$A$4:$L$103,12,1),VLOOKUP(Tabelle1!$C1216,'40'!$A$4:$L$103,12,1))*40/$D1216,0)</f>
        <v>0</v>
      </c>
      <c r="H1216" s="3">
        <f t="shared" si="19"/>
        <v>0</v>
      </c>
    </row>
    <row r="1217" spans="1:8" x14ac:dyDescent="0.25">
      <c r="A1217" s="19"/>
      <c r="B1217" s="20"/>
      <c r="C1217" s="21"/>
      <c r="D1217" s="17"/>
      <c r="E1217" s="18"/>
      <c r="F1217" s="25"/>
      <c r="G1217" s="12">
        <f>IF(ISNUMBER($E1217),IF($C1217&gt;=MAX('40'!$A$4:$A$103),VLOOKUP(MAX('40'!$A$4:$A$103),'40'!$A$4:$L$103,12,1),VLOOKUP(Tabelle1!$C1217,'40'!$A$4:$L$103,12,1))*40/$D1217,0)</f>
        <v>0</v>
      </c>
      <c r="H1217" s="3">
        <f t="shared" si="19"/>
        <v>0</v>
      </c>
    </row>
    <row r="1218" spans="1:8" x14ac:dyDescent="0.25">
      <c r="A1218" s="19"/>
      <c r="B1218" s="20"/>
      <c r="C1218" s="21"/>
      <c r="D1218" s="17"/>
      <c r="E1218" s="18"/>
      <c r="F1218" s="25"/>
      <c r="G1218" s="12">
        <f>IF(ISNUMBER($E1218),IF($C1218&gt;=MAX('40'!$A$4:$A$103),VLOOKUP(MAX('40'!$A$4:$A$103),'40'!$A$4:$L$103,12,1),VLOOKUP(Tabelle1!$C1218,'40'!$A$4:$L$103,12,1))*40/$D1218,0)</f>
        <v>0</v>
      </c>
      <c r="H1218" s="3">
        <f t="shared" si="19"/>
        <v>0</v>
      </c>
    </row>
    <row r="1219" spans="1:8" x14ac:dyDescent="0.25">
      <c r="A1219" s="19"/>
      <c r="B1219" s="20"/>
      <c r="C1219" s="21"/>
      <c r="D1219" s="17"/>
      <c r="E1219" s="18"/>
      <c r="F1219" s="25"/>
      <c r="G1219" s="12">
        <f>IF(ISNUMBER($E1219),IF($C1219&gt;=MAX('40'!$A$4:$A$103),VLOOKUP(MAX('40'!$A$4:$A$103),'40'!$A$4:$L$103,12,1),VLOOKUP(Tabelle1!$C1219,'40'!$A$4:$L$103,12,1))*40/$D1219,0)</f>
        <v>0</v>
      </c>
      <c r="H1219" s="3">
        <f t="shared" si="19"/>
        <v>0</v>
      </c>
    </row>
    <row r="1220" spans="1:8" x14ac:dyDescent="0.25">
      <c r="A1220" s="19"/>
      <c r="B1220" s="20"/>
      <c r="C1220" s="21"/>
      <c r="D1220" s="17"/>
      <c r="E1220" s="18"/>
      <c r="F1220" s="25"/>
      <c r="G1220" s="12">
        <f>IF(ISNUMBER($E1220),IF($C1220&gt;=MAX('40'!$A$4:$A$103),VLOOKUP(MAX('40'!$A$4:$A$103),'40'!$A$4:$L$103,12,1),VLOOKUP(Tabelle1!$C1220,'40'!$A$4:$L$103,12,1))*40/$D1220,0)</f>
        <v>0</v>
      </c>
      <c r="H1220" s="3">
        <f t="shared" si="19"/>
        <v>0</v>
      </c>
    </row>
    <row r="1221" spans="1:8" x14ac:dyDescent="0.25">
      <c r="A1221" s="19"/>
      <c r="B1221" s="20"/>
      <c r="C1221" s="21"/>
      <c r="D1221" s="17"/>
      <c r="E1221" s="18"/>
      <c r="F1221" s="25"/>
      <c r="G1221" s="12">
        <f>IF(ISNUMBER($E1221),IF($C1221&gt;=MAX('40'!$A$4:$A$103),VLOOKUP(MAX('40'!$A$4:$A$103),'40'!$A$4:$L$103,12,1),VLOOKUP(Tabelle1!$C1221,'40'!$A$4:$L$103,12,1))*40/$D1221,0)</f>
        <v>0</v>
      </c>
      <c r="H1221" s="3">
        <f t="shared" si="19"/>
        <v>0</v>
      </c>
    </row>
    <row r="1222" spans="1:8" x14ac:dyDescent="0.25">
      <c r="A1222" s="19"/>
      <c r="B1222" s="20"/>
      <c r="C1222" s="21"/>
      <c r="D1222" s="17"/>
      <c r="E1222" s="18"/>
      <c r="F1222" s="25"/>
      <c r="G1222" s="12">
        <f>IF(ISNUMBER($E1222),IF($C1222&gt;=MAX('40'!$A$4:$A$103),VLOOKUP(MAX('40'!$A$4:$A$103),'40'!$A$4:$L$103,12,1),VLOOKUP(Tabelle1!$C1222,'40'!$A$4:$L$103,12,1))*40/$D1222,0)</f>
        <v>0</v>
      </c>
      <c r="H1222" s="3">
        <f t="shared" si="19"/>
        <v>0</v>
      </c>
    </row>
    <row r="1223" spans="1:8" x14ac:dyDescent="0.25">
      <c r="A1223" s="19"/>
      <c r="B1223" s="20"/>
      <c r="C1223" s="21"/>
      <c r="D1223" s="17"/>
      <c r="E1223" s="18"/>
      <c r="F1223" s="25"/>
      <c r="G1223" s="12">
        <f>IF(ISNUMBER($E1223),IF($C1223&gt;=MAX('40'!$A$4:$A$103),VLOOKUP(MAX('40'!$A$4:$A$103),'40'!$A$4:$L$103,12,1),VLOOKUP(Tabelle1!$C1223,'40'!$A$4:$L$103,12,1))*40/$D1223,0)</f>
        <v>0</v>
      </c>
      <c r="H1223" s="3">
        <f t="shared" si="19"/>
        <v>0</v>
      </c>
    </row>
    <row r="1224" spans="1:8" x14ac:dyDescent="0.25">
      <c r="A1224" s="19"/>
      <c r="B1224" s="20"/>
      <c r="C1224" s="21"/>
      <c r="D1224" s="17"/>
      <c r="E1224" s="18"/>
      <c r="F1224" s="25"/>
      <c r="G1224" s="12">
        <f>IF(ISNUMBER($E1224),IF($C1224&gt;=MAX('40'!$A$4:$A$103),VLOOKUP(MAX('40'!$A$4:$A$103),'40'!$A$4:$L$103,12,1),VLOOKUP(Tabelle1!$C1224,'40'!$A$4:$L$103,12,1))*40/$D1224,0)</f>
        <v>0</v>
      </c>
      <c r="H1224" s="3">
        <f t="shared" si="19"/>
        <v>0</v>
      </c>
    </row>
    <row r="1225" spans="1:8" x14ac:dyDescent="0.25">
      <c r="A1225" s="19"/>
      <c r="B1225" s="20"/>
      <c r="C1225" s="21"/>
      <c r="D1225" s="17"/>
      <c r="E1225" s="18"/>
      <c r="F1225" s="25"/>
      <c r="G1225" s="12">
        <f>IF(ISNUMBER($E1225),IF($C1225&gt;=MAX('40'!$A$4:$A$103),VLOOKUP(MAX('40'!$A$4:$A$103),'40'!$A$4:$L$103,12,1),VLOOKUP(Tabelle1!$C1225,'40'!$A$4:$L$103,12,1))*40/$D1225,0)</f>
        <v>0</v>
      </c>
      <c r="H1225" s="3">
        <f t="shared" si="19"/>
        <v>0</v>
      </c>
    </row>
    <row r="1226" spans="1:8" x14ac:dyDescent="0.25">
      <c r="A1226" s="19"/>
      <c r="B1226" s="20"/>
      <c r="C1226" s="21"/>
      <c r="D1226" s="17"/>
      <c r="E1226" s="18"/>
      <c r="F1226" s="25"/>
      <c r="G1226" s="12">
        <f>IF(ISNUMBER($E1226),IF($C1226&gt;=MAX('40'!$A$4:$A$103),VLOOKUP(MAX('40'!$A$4:$A$103),'40'!$A$4:$L$103,12,1),VLOOKUP(Tabelle1!$C1226,'40'!$A$4:$L$103,12,1))*40/$D1226,0)</f>
        <v>0</v>
      </c>
      <c r="H1226" s="3">
        <f t="shared" si="19"/>
        <v>0</v>
      </c>
    </row>
    <row r="1227" spans="1:8" x14ac:dyDescent="0.25">
      <c r="A1227" s="19"/>
      <c r="B1227" s="20"/>
      <c r="C1227" s="21"/>
      <c r="D1227" s="17"/>
      <c r="E1227" s="18"/>
      <c r="F1227" s="25"/>
      <c r="G1227" s="12">
        <f>IF(ISNUMBER($E1227),IF($C1227&gt;=MAX('40'!$A$4:$A$103),VLOOKUP(MAX('40'!$A$4:$A$103),'40'!$A$4:$L$103,12,1),VLOOKUP(Tabelle1!$C1227,'40'!$A$4:$L$103,12,1))*40/$D1227,0)</f>
        <v>0</v>
      </c>
      <c r="H1227" s="3">
        <f t="shared" si="19"/>
        <v>0</v>
      </c>
    </row>
    <row r="1228" spans="1:8" x14ac:dyDescent="0.25">
      <c r="A1228" s="19"/>
      <c r="B1228" s="20"/>
      <c r="C1228" s="21"/>
      <c r="D1228" s="17"/>
      <c r="E1228" s="18"/>
      <c r="F1228" s="25"/>
      <c r="G1228" s="12">
        <f>IF(ISNUMBER($E1228),IF($C1228&gt;=MAX('40'!$A$4:$A$103),VLOOKUP(MAX('40'!$A$4:$A$103),'40'!$A$4:$L$103,12,1),VLOOKUP(Tabelle1!$C1228,'40'!$A$4:$L$103,12,1))*40/$D1228,0)</f>
        <v>0</v>
      </c>
      <c r="H1228" s="3">
        <f t="shared" si="19"/>
        <v>0</v>
      </c>
    </row>
    <row r="1229" spans="1:8" x14ac:dyDescent="0.25">
      <c r="A1229" s="19"/>
      <c r="B1229" s="20"/>
      <c r="C1229" s="21"/>
      <c r="D1229" s="17"/>
      <c r="E1229" s="18"/>
      <c r="F1229" s="25"/>
      <c r="G1229" s="12">
        <f>IF(ISNUMBER($E1229),IF($C1229&gt;=MAX('40'!$A$4:$A$103),VLOOKUP(MAX('40'!$A$4:$A$103),'40'!$A$4:$L$103,12,1),VLOOKUP(Tabelle1!$C1229,'40'!$A$4:$L$103,12,1))*40/$D1229,0)</f>
        <v>0</v>
      </c>
      <c r="H1229" s="3">
        <f t="shared" si="19"/>
        <v>0</v>
      </c>
    </row>
    <row r="1230" spans="1:8" x14ac:dyDescent="0.25">
      <c r="A1230" s="19"/>
      <c r="B1230" s="20"/>
      <c r="C1230" s="21"/>
      <c r="D1230" s="17"/>
      <c r="E1230" s="18"/>
      <c r="F1230" s="25"/>
      <c r="G1230" s="12">
        <f>IF(ISNUMBER($E1230),IF($C1230&gt;=MAX('40'!$A$4:$A$103),VLOOKUP(MAX('40'!$A$4:$A$103),'40'!$A$4:$L$103,12,1),VLOOKUP(Tabelle1!$C1230,'40'!$A$4:$L$103,12,1))*40/$D1230,0)</f>
        <v>0</v>
      </c>
      <c r="H1230" s="3">
        <f t="shared" si="19"/>
        <v>0</v>
      </c>
    </row>
    <row r="1231" spans="1:8" x14ac:dyDescent="0.25">
      <c r="A1231" s="19"/>
      <c r="B1231" s="20"/>
      <c r="C1231" s="21"/>
      <c r="D1231" s="17"/>
      <c r="E1231" s="18"/>
      <c r="F1231" s="25"/>
      <c r="G1231" s="12">
        <f>IF(ISNUMBER($E1231),IF($C1231&gt;=MAX('40'!$A$4:$A$103),VLOOKUP(MAX('40'!$A$4:$A$103),'40'!$A$4:$L$103,12,1),VLOOKUP(Tabelle1!$C1231,'40'!$A$4:$L$103,12,1))*40/$D1231,0)</f>
        <v>0</v>
      </c>
      <c r="H1231" s="3">
        <f t="shared" si="19"/>
        <v>0</v>
      </c>
    </row>
    <row r="1232" spans="1:8" x14ac:dyDescent="0.25">
      <c r="A1232" s="19"/>
      <c r="B1232" s="20"/>
      <c r="C1232" s="21"/>
      <c r="D1232" s="17"/>
      <c r="E1232" s="18"/>
      <c r="F1232" s="25"/>
      <c r="G1232" s="12">
        <f>IF(ISNUMBER($E1232),IF($C1232&gt;=MAX('40'!$A$4:$A$103),VLOOKUP(MAX('40'!$A$4:$A$103),'40'!$A$4:$L$103,12,1),VLOOKUP(Tabelle1!$C1232,'40'!$A$4:$L$103,12,1))*40/$D1232,0)</f>
        <v>0</v>
      </c>
      <c r="H1232" s="3">
        <f t="shared" si="19"/>
        <v>0</v>
      </c>
    </row>
    <row r="1233" spans="1:8" x14ac:dyDescent="0.25">
      <c r="A1233" s="19"/>
      <c r="B1233" s="20"/>
      <c r="C1233" s="21"/>
      <c r="D1233" s="17"/>
      <c r="E1233" s="18"/>
      <c r="F1233" s="25"/>
      <c r="G1233" s="12">
        <f>IF(ISNUMBER($E1233),IF($C1233&gt;=MAX('40'!$A$4:$A$103),VLOOKUP(MAX('40'!$A$4:$A$103),'40'!$A$4:$L$103,12,1),VLOOKUP(Tabelle1!$C1233,'40'!$A$4:$L$103,12,1))*40/$D1233,0)</f>
        <v>0</v>
      </c>
      <c r="H1233" s="3">
        <f t="shared" si="19"/>
        <v>0</v>
      </c>
    </row>
    <row r="1234" spans="1:8" x14ac:dyDescent="0.25">
      <c r="A1234" s="19"/>
      <c r="B1234" s="20"/>
      <c r="C1234" s="21"/>
      <c r="D1234" s="17"/>
      <c r="E1234" s="18"/>
      <c r="F1234" s="25"/>
      <c r="G1234" s="12">
        <f>IF(ISNUMBER($E1234),IF($C1234&gt;=MAX('40'!$A$4:$A$103),VLOOKUP(MAX('40'!$A$4:$A$103),'40'!$A$4:$L$103,12,1),VLOOKUP(Tabelle1!$C1234,'40'!$A$4:$L$103,12,1))*40/$D1234,0)</f>
        <v>0</v>
      </c>
      <c r="H1234" s="3">
        <f t="shared" si="19"/>
        <v>0</v>
      </c>
    </row>
    <row r="1235" spans="1:8" x14ac:dyDescent="0.25">
      <c r="A1235" s="19"/>
      <c r="B1235" s="20"/>
      <c r="C1235" s="21"/>
      <c r="D1235" s="17"/>
      <c r="E1235" s="18"/>
      <c r="F1235" s="25"/>
      <c r="G1235" s="12">
        <f>IF(ISNUMBER($E1235),IF($C1235&gt;=MAX('40'!$A$4:$A$103),VLOOKUP(MAX('40'!$A$4:$A$103),'40'!$A$4:$L$103,12,1),VLOOKUP(Tabelle1!$C1235,'40'!$A$4:$L$103,12,1))*40/$D1235,0)</f>
        <v>0</v>
      </c>
      <c r="H1235" s="3">
        <f t="shared" si="19"/>
        <v>0</v>
      </c>
    </row>
    <row r="1236" spans="1:8" x14ac:dyDescent="0.25">
      <c r="A1236" s="19"/>
      <c r="B1236" s="20"/>
      <c r="C1236" s="21"/>
      <c r="D1236" s="17"/>
      <c r="E1236" s="18"/>
      <c r="F1236" s="25"/>
      <c r="G1236" s="12">
        <f>IF(ISNUMBER($E1236),IF($C1236&gt;=MAX('40'!$A$4:$A$103),VLOOKUP(MAX('40'!$A$4:$A$103),'40'!$A$4:$L$103,12,1),VLOOKUP(Tabelle1!$C1236,'40'!$A$4:$L$103,12,1))*40/$D1236,0)</f>
        <v>0</v>
      </c>
      <c r="H1236" s="3">
        <f t="shared" si="19"/>
        <v>0</v>
      </c>
    </row>
    <row r="1237" spans="1:8" x14ac:dyDescent="0.25">
      <c r="A1237" s="19"/>
      <c r="B1237" s="20"/>
      <c r="C1237" s="21"/>
      <c r="D1237" s="17"/>
      <c r="E1237" s="18"/>
      <c r="F1237" s="25"/>
      <c r="G1237" s="12">
        <f>IF(ISNUMBER($E1237),IF($C1237&gt;=MAX('40'!$A$4:$A$103),VLOOKUP(MAX('40'!$A$4:$A$103),'40'!$A$4:$L$103,12,1),VLOOKUP(Tabelle1!$C1237,'40'!$A$4:$L$103,12,1))*40/$D1237,0)</f>
        <v>0</v>
      </c>
      <c r="H1237" s="3">
        <f t="shared" si="19"/>
        <v>0</v>
      </c>
    </row>
    <row r="1238" spans="1:8" x14ac:dyDescent="0.25">
      <c r="A1238" s="19"/>
      <c r="B1238" s="20"/>
      <c r="C1238" s="21"/>
      <c r="D1238" s="17"/>
      <c r="E1238" s="18"/>
      <c r="F1238" s="25"/>
      <c r="G1238" s="12">
        <f>IF(ISNUMBER($E1238),IF($C1238&gt;=MAX('40'!$A$4:$A$103),VLOOKUP(MAX('40'!$A$4:$A$103),'40'!$A$4:$L$103,12,1),VLOOKUP(Tabelle1!$C1238,'40'!$A$4:$L$103,12,1))*40/$D1238,0)</f>
        <v>0</v>
      </c>
      <c r="H1238" s="3">
        <f t="shared" si="19"/>
        <v>0</v>
      </c>
    </row>
    <row r="1239" spans="1:8" x14ac:dyDescent="0.25">
      <c r="A1239" s="19"/>
      <c r="B1239" s="20"/>
      <c r="C1239" s="21"/>
      <c r="D1239" s="17"/>
      <c r="E1239" s="18"/>
      <c r="F1239" s="25"/>
      <c r="G1239" s="12">
        <f>IF(ISNUMBER($E1239),IF($C1239&gt;=MAX('40'!$A$4:$A$103),VLOOKUP(MAX('40'!$A$4:$A$103),'40'!$A$4:$L$103,12,1),VLOOKUP(Tabelle1!$C1239,'40'!$A$4:$L$103,12,1))*40/$D1239,0)</f>
        <v>0</v>
      </c>
      <c r="H1239" s="3">
        <f t="shared" si="19"/>
        <v>0</v>
      </c>
    </row>
    <row r="1240" spans="1:8" x14ac:dyDescent="0.25">
      <c r="A1240" s="19"/>
      <c r="B1240" s="20"/>
      <c r="C1240" s="21"/>
      <c r="D1240" s="17"/>
      <c r="E1240" s="18"/>
      <c r="F1240" s="25"/>
      <c r="G1240" s="12">
        <f>IF(ISNUMBER($E1240),IF($C1240&gt;=MAX('40'!$A$4:$A$103),VLOOKUP(MAX('40'!$A$4:$A$103),'40'!$A$4:$L$103,12,1),VLOOKUP(Tabelle1!$C1240,'40'!$A$4:$L$103,12,1))*40/$D1240,0)</f>
        <v>0</v>
      </c>
      <c r="H1240" s="3">
        <f t="shared" si="19"/>
        <v>0</v>
      </c>
    </row>
    <row r="1241" spans="1:8" x14ac:dyDescent="0.25">
      <c r="A1241" s="19"/>
      <c r="B1241" s="20"/>
      <c r="C1241" s="21"/>
      <c r="D1241" s="17"/>
      <c r="E1241" s="18"/>
      <c r="F1241" s="25"/>
      <c r="G1241" s="12">
        <f>IF(ISNUMBER($E1241),IF($C1241&gt;=MAX('40'!$A$4:$A$103),VLOOKUP(MAX('40'!$A$4:$A$103),'40'!$A$4:$L$103,12,1),VLOOKUP(Tabelle1!$C1241,'40'!$A$4:$L$103,12,1))*40/$D1241,0)</f>
        <v>0</v>
      </c>
      <c r="H1241" s="3">
        <f t="shared" si="19"/>
        <v>0</v>
      </c>
    </row>
    <row r="1242" spans="1:8" x14ac:dyDescent="0.25">
      <c r="A1242" s="19"/>
      <c r="B1242" s="20"/>
      <c r="C1242" s="21"/>
      <c r="D1242" s="17"/>
      <c r="E1242" s="18"/>
      <c r="F1242" s="25"/>
      <c r="G1242" s="12">
        <f>IF(ISNUMBER($E1242),IF($C1242&gt;=MAX('40'!$A$4:$A$103),VLOOKUP(MAX('40'!$A$4:$A$103),'40'!$A$4:$L$103,12,1),VLOOKUP(Tabelle1!$C1242,'40'!$A$4:$L$103,12,1))*40/$D1242,0)</f>
        <v>0</v>
      </c>
      <c r="H1242" s="3">
        <f t="shared" si="19"/>
        <v>0</v>
      </c>
    </row>
    <row r="1243" spans="1:8" x14ac:dyDescent="0.25">
      <c r="A1243" s="19"/>
      <c r="B1243" s="20"/>
      <c r="C1243" s="21"/>
      <c r="D1243" s="17"/>
      <c r="E1243" s="18"/>
      <c r="F1243" s="25"/>
      <c r="G1243" s="12">
        <f>IF(ISNUMBER($E1243),IF($C1243&gt;=MAX('40'!$A$4:$A$103),VLOOKUP(MAX('40'!$A$4:$A$103),'40'!$A$4:$L$103,12,1),VLOOKUP(Tabelle1!$C1243,'40'!$A$4:$L$103,12,1))*40/$D1243,0)</f>
        <v>0</v>
      </c>
      <c r="H1243" s="3">
        <f t="shared" si="19"/>
        <v>0</v>
      </c>
    </row>
    <row r="1244" spans="1:8" x14ac:dyDescent="0.25">
      <c r="A1244" s="19"/>
      <c r="B1244" s="20"/>
      <c r="C1244" s="21"/>
      <c r="D1244" s="17"/>
      <c r="E1244" s="18"/>
      <c r="F1244" s="25"/>
      <c r="G1244" s="12">
        <f>IF(ISNUMBER($E1244),IF($C1244&gt;=MAX('40'!$A$4:$A$103),VLOOKUP(MAX('40'!$A$4:$A$103),'40'!$A$4:$L$103,12,1),VLOOKUP(Tabelle1!$C1244,'40'!$A$4:$L$103,12,1))*40/$D1244,0)</f>
        <v>0</v>
      </c>
      <c r="H1244" s="3">
        <f t="shared" si="19"/>
        <v>0</v>
      </c>
    </row>
    <row r="1245" spans="1:8" x14ac:dyDescent="0.25">
      <c r="A1245" s="19"/>
      <c r="B1245" s="20"/>
      <c r="C1245" s="21"/>
      <c r="D1245" s="17"/>
      <c r="E1245" s="18"/>
      <c r="F1245" s="25"/>
      <c r="G1245" s="12">
        <f>IF(ISNUMBER($E1245),IF($C1245&gt;=MAX('40'!$A$4:$A$103),VLOOKUP(MAX('40'!$A$4:$A$103),'40'!$A$4:$L$103,12,1),VLOOKUP(Tabelle1!$C1245,'40'!$A$4:$L$103,12,1))*40/$D1245,0)</f>
        <v>0</v>
      </c>
      <c r="H1245" s="3">
        <f t="shared" si="19"/>
        <v>0</v>
      </c>
    </row>
    <row r="1246" spans="1:8" x14ac:dyDescent="0.25">
      <c r="A1246" s="19"/>
      <c r="B1246" s="20"/>
      <c r="C1246" s="21"/>
      <c r="D1246" s="17"/>
      <c r="E1246" s="18"/>
      <c r="F1246" s="25"/>
      <c r="G1246" s="12">
        <f>IF(ISNUMBER($E1246),IF($C1246&gt;=MAX('40'!$A$4:$A$103),VLOOKUP(MAX('40'!$A$4:$A$103),'40'!$A$4:$L$103,12,1),VLOOKUP(Tabelle1!$C1246,'40'!$A$4:$L$103,12,1))*40/$D1246,0)</f>
        <v>0</v>
      </c>
      <c r="H1246" s="3">
        <f t="shared" si="19"/>
        <v>0</v>
      </c>
    </row>
    <row r="1247" spans="1:8" x14ac:dyDescent="0.25">
      <c r="A1247" s="19"/>
      <c r="B1247" s="20"/>
      <c r="C1247" s="21"/>
      <c r="D1247" s="17"/>
      <c r="E1247" s="18"/>
      <c r="F1247" s="25"/>
      <c r="G1247" s="12">
        <f>IF(ISNUMBER($E1247),IF($C1247&gt;=MAX('40'!$A$4:$A$103),VLOOKUP(MAX('40'!$A$4:$A$103),'40'!$A$4:$L$103,12,1),VLOOKUP(Tabelle1!$C1247,'40'!$A$4:$L$103,12,1))*40/$D1247,0)</f>
        <v>0</v>
      </c>
      <c r="H1247" s="3">
        <f t="shared" si="19"/>
        <v>0</v>
      </c>
    </row>
    <row r="1248" spans="1:8" x14ac:dyDescent="0.25">
      <c r="A1248" s="19"/>
      <c r="B1248" s="20"/>
      <c r="C1248" s="21"/>
      <c r="D1248" s="17"/>
      <c r="E1248" s="18"/>
      <c r="F1248" s="25"/>
      <c r="G1248" s="12">
        <f>IF(ISNUMBER($E1248),IF($C1248&gt;=MAX('40'!$A$4:$A$103),VLOOKUP(MAX('40'!$A$4:$A$103),'40'!$A$4:$L$103,12,1),VLOOKUP(Tabelle1!$C1248,'40'!$A$4:$L$103,12,1))*40/$D1248,0)</f>
        <v>0</v>
      </c>
      <c r="H1248" s="3">
        <f t="shared" si="19"/>
        <v>0</v>
      </c>
    </row>
    <row r="1249" spans="1:8" x14ac:dyDescent="0.25">
      <c r="A1249" s="19"/>
      <c r="B1249" s="20"/>
      <c r="C1249" s="21"/>
      <c r="D1249" s="17"/>
      <c r="E1249" s="18"/>
      <c r="F1249" s="25"/>
      <c r="G1249" s="12">
        <f>IF(ISNUMBER($E1249),IF($C1249&gt;=MAX('40'!$A$4:$A$103),VLOOKUP(MAX('40'!$A$4:$A$103),'40'!$A$4:$L$103,12,1),VLOOKUP(Tabelle1!$C1249,'40'!$A$4:$L$103,12,1))*40/$D1249,0)</f>
        <v>0</v>
      </c>
      <c r="H1249" s="3">
        <f t="shared" si="19"/>
        <v>0</v>
      </c>
    </row>
    <row r="1250" spans="1:8" x14ac:dyDescent="0.25">
      <c r="A1250" s="19"/>
      <c r="B1250" s="20"/>
      <c r="C1250" s="21"/>
      <c r="D1250" s="17"/>
      <c r="E1250" s="18"/>
      <c r="F1250" s="25"/>
      <c r="G1250" s="12">
        <f>IF(ISNUMBER($E1250),IF($C1250&gt;=MAX('40'!$A$4:$A$103),VLOOKUP(MAX('40'!$A$4:$A$103),'40'!$A$4:$L$103,12,1),VLOOKUP(Tabelle1!$C1250,'40'!$A$4:$L$103,12,1))*40/$D1250,0)</f>
        <v>0</v>
      </c>
      <c r="H1250" s="3">
        <f t="shared" si="19"/>
        <v>0</v>
      </c>
    </row>
    <row r="1251" spans="1:8" x14ac:dyDescent="0.25">
      <c r="A1251" s="19"/>
      <c r="B1251" s="20"/>
      <c r="C1251" s="21"/>
      <c r="D1251" s="17"/>
      <c r="E1251" s="18"/>
      <c r="F1251" s="25"/>
      <c r="G1251" s="12">
        <f>IF(ISNUMBER($E1251),IF($C1251&gt;=MAX('40'!$A$4:$A$103),VLOOKUP(MAX('40'!$A$4:$A$103),'40'!$A$4:$L$103,12,1),VLOOKUP(Tabelle1!$C1251,'40'!$A$4:$L$103,12,1))*40/$D1251,0)</f>
        <v>0</v>
      </c>
      <c r="H1251" s="3">
        <f t="shared" si="19"/>
        <v>0</v>
      </c>
    </row>
    <row r="1252" spans="1:8" x14ac:dyDescent="0.25">
      <c r="A1252" s="19"/>
      <c r="B1252" s="20"/>
      <c r="C1252" s="21"/>
      <c r="D1252" s="17"/>
      <c r="E1252" s="18"/>
      <c r="F1252" s="25"/>
      <c r="G1252" s="12">
        <f>IF(ISNUMBER($E1252),IF($C1252&gt;=MAX('40'!$A$4:$A$103),VLOOKUP(MAX('40'!$A$4:$A$103),'40'!$A$4:$L$103,12,1),VLOOKUP(Tabelle1!$C1252,'40'!$A$4:$L$103,12,1))*40/$D1252,0)</f>
        <v>0</v>
      </c>
      <c r="H1252" s="3">
        <f t="shared" si="19"/>
        <v>0</v>
      </c>
    </row>
    <row r="1253" spans="1:8" x14ac:dyDescent="0.25">
      <c r="A1253" s="19"/>
      <c r="B1253" s="20"/>
      <c r="C1253" s="21"/>
      <c r="D1253" s="17"/>
      <c r="E1253" s="18"/>
      <c r="F1253" s="25"/>
      <c r="G1253" s="12">
        <f>IF(ISNUMBER($E1253),IF($C1253&gt;=MAX('40'!$A$4:$A$103),VLOOKUP(MAX('40'!$A$4:$A$103),'40'!$A$4:$L$103,12,1),VLOOKUP(Tabelle1!$C1253,'40'!$A$4:$L$103,12,1))*40/$D1253,0)</f>
        <v>0</v>
      </c>
      <c r="H1253" s="3">
        <f t="shared" si="19"/>
        <v>0</v>
      </c>
    </row>
    <row r="1254" spans="1:8" x14ac:dyDescent="0.25">
      <c r="A1254" s="19"/>
      <c r="B1254" s="20"/>
      <c r="C1254" s="21"/>
      <c r="D1254" s="17"/>
      <c r="E1254" s="18"/>
      <c r="F1254" s="25"/>
      <c r="G1254" s="12">
        <f>IF(ISNUMBER($E1254),IF($C1254&gt;=MAX('40'!$A$4:$A$103),VLOOKUP(MAX('40'!$A$4:$A$103),'40'!$A$4:$L$103,12,1),VLOOKUP(Tabelle1!$C1254,'40'!$A$4:$L$103,12,1))*40/$D1254,0)</f>
        <v>0</v>
      </c>
      <c r="H1254" s="3">
        <f t="shared" si="19"/>
        <v>0</v>
      </c>
    </row>
    <row r="1255" spans="1:8" x14ac:dyDescent="0.25">
      <c r="A1255" s="19"/>
      <c r="B1255" s="20"/>
      <c r="C1255" s="21"/>
      <c r="D1255" s="17"/>
      <c r="E1255" s="18"/>
      <c r="F1255" s="25"/>
      <c r="G1255" s="12">
        <f>IF(ISNUMBER($E1255),IF($C1255&gt;=MAX('40'!$A$4:$A$103),VLOOKUP(MAX('40'!$A$4:$A$103),'40'!$A$4:$L$103,12,1),VLOOKUP(Tabelle1!$C1255,'40'!$A$4:$L$103,12,1))*40/$D1255,0)</f>
        <v>0</v>
      </c>
      <c r="H1255" s="3">
        <f t="shared" si="19"/>
        <v>0</v>
      </c>
    </row>
    <row r="1256" spans="1:8" x14ac:dyDescent="0.25">
      <c r="A1256" s="19"/>
      <c r="B1256" s="20"/>
      <c r="C1256" s="21"/>
      <c r="D1256" s="17"/>
      <c r="E1256" s="18"/>
      <c r="F1256" s="25"/>
      <c r="G1256" s="12">
        <f>IF(ISNUMBER($E1256),IF($C1256&gt;=MAX('40'!$A$4:$A$103),VLOOKUP(MAX('40'!$A$4:$A$103),'40'!$A$4:$L$103,12,1),VLOOKUP(Tabelle1!$C1256,'40'!$A$4:$L$103,12,1))*40/$D1256,0)</f>
        <v>0</v>
      </c>
      <c r="H1256" s="3">
        <f t="shared" si="19"/>
        <v>0</v>
      </c>
    </row>
    <row r="1257" spans="1:8" x14ac:dyDescent="0.25">
      <c r="A1257" s="19"/>
      <c r="B1257" s="20"/>
      <c r="C1257" s="21"/>
      <c r="D1257" s="17"/>
      <c r="E1257" s="18"/>
      <c r="F1257" s="25"/>
      <c r="G1257" s="12">
        <f>IF(ISNUMBER($E1257),IF($C1257&gt;=MAX('40'!$A$4:$A$103),VLOOKUP(MAX('40'!$A$4:$A$103),'40'!$A$4:$L$103,12,1),VLOOKUP(Tabelle1!$C1257,'40'!$A$4:$L$103,12,1))*40/$D1257,0)</f>
        <v>0</v>
      </c>
      <c r="H1257" s="3">
        <f t="shared" si="19"/>
        <v>0</v>
      </c>
    </row>
    <row r="1258" spans="1:8" x14ac:dyDescent="0.25">
      <c r="A1258" s="19"/>
      <c r="B1258" s="20"/>
      <c r="C1258" s="21"/>
      <c r="D1258" s="17"/>
      <c r="E1258" s="18"/>
      <c r="F1258" s="25"/>
      <c r="G1258" s="12">
        <f>IF(ISNUMBER($E1258),IF($C1258&gt;=MAX('40'!$A$4:$A$103),VLOOKUP(MAX('40'!$A$4:$A$103),'40'!$A$4:$L$103,12,1),VLOOKUP(Tabelle1!$C1258,'40'!$A$4:$L$103,12,1))*40/$D1258,0)</f>
        <v>0</v>
      </c>
      <c r="H1258" s="3">
        <f t="shared" si="19"/>
        <v>0</v>
      </c>
    </row>
    <row r="1259" spans="1:8" x14ac:dyDescent="0.25">
      <c r="A1259" s="19"/>
      <c r="B1259" s="20"/>
      <c r="C1259" s="21"/>
      <c r="D1259" s="17"/>
      <c r="E1259" s="18"/>
      <c r="F1259" s="25"/>
      <c r="G1259" s="12">
        <f>IF(ISNUMBER($E1259),IF($C1259&gt;=MAX('40'!$A$4:$A$103),VLOOKUP(MAX('40'!$A$4:$A$103),'40'!$A$4:$L$103,12,1),VLOOKUP(Tabelle1!$C1259,'40'!$A$4:$L$103,12,1))*40/$D1259,0)</f>
        <v>0</v>
      </c>
      <c r="H1259" s="3">
        <f t="shared" si="19"/>
        <v>0</v>
      </c>
    </row>
    <row r="1260" spans="1:8" x14ac:dyDescent="0.25">
      <c r="A1260" s="19"/>
      <c r="B1260" s="20"/>
      <c r="C1260" s="21"/>
      <c r="D1260" s="17"/>
      <c r="E1260" s="18"/>
      <c r="F1260" s="25"/>
      <c r="G1260" s="12">
        <f>IF(ISNUMBER($E1260),IF($C1260&gt;=MAX('40'!$A$4:$A$103),VLOOKUP(MAX('40'!$A$4:$A$103),'40'!$A$4:$L$103,12,1),VLOOKUP(Tabelle1!$C1260,'40'!$A$4:$L$103,12,1))*40/$D1260,0)</f>
        <v>0</v>
      </c>
      <c r="H1260" s="3">
        <f t="shared" si="19"/>
        <v>0</v>
      </c>
    </row>
    <row r="1261" spans="1:8" x14ac:dyDescent="0.25">
      <c r="A1261" s="19"/>
      <c r="B1261" s="20"/>
      <c r="C1261" s="21"/>
      <c r="D1261" s="17"/>
      <c r="E1261" s="18"/>
      <c r="F1261" s="25"/>
      <c r="G1261" s="12">
        <f>IF(ISNUMBER($E1261),IF($C1261&gt;=MAX('40'!$A$4:$A$103),VLOOKUP(MAX('40'!$A$4:$A$103),'40'!$A$4:$L$103,12,1),VLOOKUP(Tabelle1!$C1261,'40'!$A$4:$L$103,12,1))*40/$D1261,0)</f>
        <v>0</v>
      </c>
      <c r="H1261" s="3">
        <f t="shared" si="19"/>
        <v>0</v>
      </c>
    </row>
    <row r="1262" spans="1:8" x14ac:dyDescent="0.25">
      <c r="A1262" s="19"/>
      <c r="B1262" s="20"/>
      <c r="C1262" s="21"/>
      <c r="D1262" s="17"/>
      <c r="E1262" s="18"/>
      <c r="F1262" s="25"/>
      <c r="G1262" s="12">
        <f>IF(ISNUMBER($E1262),IF($C1262&gt;=MAX('40'!$A$4:$A$103),VLOOKUP(MAX('40'!$A$4:$A$103),'40'!$A$4:$L$103,12,1),VLOOKUP(Tabelle1!$C1262,'40'!$A$4:$L$103,12,1))*40/$D1262,0)</f>
        <v>0</v>
      </c>
      <c r="H1262" s="3">
        <f t="shared" si="19"/>
        <v>0</v>
      </c>
    </row>
    <row r="1263" spans="1:8" x14ac:dyDescent="0.25">
      <c r="A1263" s="19"/>
      <c r="B1263" s="20"/>
      <c r="C1263" s="21"/>
      <c r="D1263" s="17"/>
      <c r="E1263" s="18"/>
      <c r="F1263" s="25"/>
      <c r="G1263" s="12">
        <f>IF(ISNUMBER($E1263),IF($C1263&gt;=MAX('40'!$A$4:$A$103),VLOOKUP(MAX('40'!$A$4:$A$103),'40'!$A$4:$L$103,12,1),VLOOKUP(Tabelle1!$C1263,'40'!$A$4:$L$103,12,1))*40/$D1263,0)</f>
        <v>0</v>
      </c>
      <c r="H1263" s="3">
        <f t="shared" ref="H1263:H1326" si="20">+G1263*F1263</f>
        <v>0</v>
      </c>
    </row>
    <row r="1264" spans="1:8" x14ac:dyDescent="0.25">
      <c r="A1264" s="19"/>
      <c r="B1264" s="20"/>
      <c r="C1264" s="21"/>
      <c r="D1264" s="17"/>
      <c r="E1264" s="18"/>
      <c r="F1264" s="25"/>
      <c r="G1264" s="12">
        <f>IF(ISNUMBER($E1264),IF($C1264&gt;=MAX('40'!$A$4:$A$103),VLOOKUP(MAX('40'!$A$4:$A$103),'40'!$A$4:$L$103,12,1),VLOOKUP(Tabelle1!$C1264,'40'!$A$4:$L$103,12,1))*40/$D1264,0)</f>
        <v>0</v>
      </c>
      <c r="H1264" s="3">
        <f t="shared" si="20"/>
        <v>0</v>
      </c>
    </row>
    <row r="1265" spans="1:8" x14ac:dyDescent="0.25">
      <c r="A1265" s="19"/>
      <c r="B1265" s="20"/>
      <c r="C1265" s="21"/>
      <c r="D1265" s="17"/>
      <c r="E1265" s="18"/>
      <c r="F1265" s="25"/>
      <c r="G1265" s="12">
        <f>IF(ISNUMBER($E1265),IF($C1265&gt;=MAX('40'!$A$4:$A$103),VLOOKUP(MAX('40'!$A$4:$A$103),'40'!$A$4:$L$103,12,1),VLOOKUP(Tabelle1!$C1265,'40'!$A$4:$L$103,12,1))*40/$D1265,0)</f>
        <v>0</v>
      </c>
      <c r="H1265" s="3">
        <f t="shared" si="20"/>
        <v>0</v>
      </c>
    </row>
    <row r="1266" spans="1:8" x14ac:dyDescent="0.25">
      <c r="A1266" s="19"/>
      <c r="B1266" s="20"/>
      <c r="C1266" s="21"/>
      <c r="D1266" s="17"/>
      <c r="E1266" s="18"/>
      <c r="F1266" s="25"/>
      <c r="G1266" s="12">
        <f>IF(ISNUMBER($E1266),IF($C1266&gt;=MAX('40'!$A$4:$A$103),VLOOKUP(MAX('40'!$A$4:$A$103),'40'!$A$4:$L$103,12,1),VLOOKUP(Tabelle1!$C1266,'40'!$A$4:$L$103,12,1))*40/$D1266,0)</f>
        <v>0</v>
      </c>
      <c r="H1266" s="3">
        <f t="shared" si="20"/>
        <v>0</v>
      </c>
    </row>
    <row r="1267" spans="1:8" x14ac:dyDescent="0.25">
      <c r="A1267" s="19"/>
      <c r="B1267" s="20"/>
      <c r="C1267" s="21"/>
      <c r="D1267" s="17"/>
      <c r="E1267" s="18"/>
      <c r="F1267" s="25"/>
      <c r="G1267" s="12">
        <f>IF(ISNUMBER($E1267),IF($C1267&gt;=MAX('40'!$A$4:$A$103),VLOOKUP(MAX('40'!$A$4:$A$103),'40'!$A$4:$L$103,12,1),VLOOKUP(Tabelle1!$C1267,'40'!$A$4:$L$103,12,1))*40/$D1267,0)</f>
        <v>0</v>
      </c>
      <c r="H1267" s="3">
        <f t="shared" si="20"/>
        <v>0</v>
      </c>
    </row>
    <row r="1268" spans="1:8" x14ac:dyDescent="0.25">
      <c r="A1268" s="19"/>
      <c r="B1268" s="20"/>
      <c r="C1268" s="21"/>
      <c r="D1268" s="17"/>
      <c r="E1268" s="18"/>
      <c r="F1268" s="25"/>
      <c r="G1268" s="12">
        <f>IF(ISNUMBER($E1268),IF($C1268&gt;=MAX('40'!$A$4:$A$103),VLOOKUP(MAX('40'!$A$4:$A$103),'40'!$A$4:$L$103,12,1),VLOOKUP(Tabelle1!$C1268,'40'!$A$4:$L$103,12,1))*40/$D1268,0)</f>
        <v>0</v>
      </c>
      <c r="H1268" s="3">
        <f t="shared" si="20"/>
        <v>0</v>
      </c>
    </row>
    <row r="1269" spans="1:8" x14ac:dyDescent="0.25">
      <c r="A1269" s="19"/>
      <c r="B1269" s="20"/>
      <c r="C1269" s="21"/>
      <c r="D1269" s="17"/>
      <c r="E1269" s="18"/>
      <c r="F1269" s="25"/>
      <c r="G1269" s="12">
        <f>IF(ISNUMBER($E1269),IF($C1269&gt;=MAX('40'!$A$4:$A$103),VLOOKUP(MAX('40'!$A$4:$A$103),'40'!$A$4:$L$103,12,1),VLOOKUP(Tabelle1!$C1269,'40'!$A$4:$L$103,12,1))*40/$D1269,0)</f>
        <v>0</v>
      </c>
      <c r="H1269" s="3">
        <f t="shared" si="20"/>
        <v>0</v>
      </c>
    </row>
    <row r="1270" spans="1:8" x14ac:dyDescent="0.25">
      <c r="A1270" s="19"/>
      <c r="B1270" s="20"/>
      <c r="C1270" s="21"/>
      <c r="D1270" s="17"/>
      <c r="E1270" s="18"/>
      <c r="F1270" s="25"/>
      <c r="G1270" s="12">
        <f>IF(ISNUMBER($E1270),IF($C1270&gt;=MAX('40'!$A$4:$A$103),VLOOKUP(MAX('40'!$A$4:$A$103),'40'!$A$4:$L$103,12,1),VLOOKUP(Tabelle1!$C1270,'40'!$A$4:$L$103,12,1))*40/$D1270,0)</f>
        <v>0</v>
      </c>
      <c r="H1270" s="3">
        <f t="shared" si="20"/>
        <v>0</v>
      </c>
    </row>
    <row r="1271" spans="1:8" x14ac:dyDescent="0.25">
      <c r="A1271" s="19"/>
      <c r="B1271" s="20"/>
      <c r="C1271" s="21"/>
      <c r="D1271" s="17"/>
      <c r="E1271" s="18"/>
      <c r="F1271" s="25"/>
      <c r="G1271" s="12">
        <f>IF(ISNUMBER($E1271),IF($C1271&gt;=MAX('40'!$A$4:$A$103),VLOOKUP(MAX('40'!$A$4:$A$103),'40'!$A$4:$L$103,12,1),VLOOKUP(Tabelle1!$C1271,'40'!$A$4:$L$103,12,1))*40/$D1271,0)</f>
        <v>0</v>
      </c>
      <c r="H1271" s="3">
        <f t="shared" si="20"/>
        <v>0</v>
      </c>
    </row>
    <row r="1272" spans="1:8" x14ac:dyDescent="0.25">
      <c r="A1272" s="19"/>
      <c r="B1272" s="20"/>
      <c r="C1272" s="21"/>
      <c r="D1272" s="17"/>
      <c r="E1272" s="18"/>
      <c r="F1272" s="25"/>
      <c r="G1272" s="12">
        <f>IF(ISNUMBER($E1272),IF($C1272&gt;=MAX('40'!$A$4:$A$103),VLOOKUP(MAX('40'!$A$4:$A$103),'40'!$A$4:$L$103,12,1),VLOOKUP(Tabelle1!$C1272,'40'!$A$4:$L$103,12,1))*40/$D1272,0)</f>
        <v>0</v>
      </c>
      <c r="H1272" s="3">
        <f t="shared" si="20"/>
        <v>0</v>
      </c>
    </row>
    <row r="1273" spans="1:8" x14ac:dyDescent="0.25">
      <c r="A1273" s="19"/>
      <c r="B1273" s="20"/>
      <c r="C1273" s="21"/>
      <c r="D1273" s="17"/>
      <c r="E1273" s="18"/>
      <c r="F1273" s="25"/>
      <c r="G1273" s="12">
        <f>IF(ISNUMBER($E1273),IF($C1273&gt;=MAX('40'!$A$4:$A$103),VLOOKUP(MAX('40'!$A$4:$A$103),'40'!$A$4:$L$103,12,1),VLOOKUP(Tabelle1!$C1273,'40'!$A$4:$L$103,12,1))*40/$D1273,0)</f>
        <v>0</v>
      </c>
      <c r="H1273" s="3">
        <f t="shared" si="20"/>
        <v>0</v>
      </c>
    </row>
    <row r="1274" spans="1:8" x14ac:dyDescent="0.25">
      <c r="A1274" s="19"/>
      <c r="B1274" s="20"/>
      <c r="C1274" s="21"/>
      <c r="D1274" s="17"/>
      <c r="E1274" s="18"/>
      <c r="F1274" s="25"/>
      <c r="G1274" s="12">
        <f>IF(ISNUMBER($E1274),IF($C1274&gt;=MAX('40'!$A$4:$A$103),VLOOKUP(MAX('40'!$A$4:$A$103),'40'!$A$4:$L$103,12,1),VLOOKUP(Tabelle1!$C1274,'40'!$A$4:$L$103,12,1))*40/$D1274,0)</f>
        <v>0</v>
      </c>
      <c r="H1274" s="3">
        <f t="shared" si="20"/>
        <v>0</v>
      </c>
    </row>
    <row r="1275" spans="1:8" x14ac:dyDescent="0.25">
      <c r="A1275" s="19"/>
      <c r="B1275" s="20"/>
      <c r="C1275" s="21"/>
      <c r="D1275" s="17"/>
      <c r="E1275" s="18"/>
      <c r="F1275" s="25"/>
      <c r="G1275" s="12">
        <f>IF(ISNUMBER($E1275),IF($C1275&gt;=MAX('40'!$A$4:$A$103),VLOOKUP(MAX('40'!$A$4:$A$103),'40'!$A$4:$L$103,12,1),VLOOKUP(Tabelle1!$C1275,'40'!$A$4:$L$103,12,1))*40/$D1275,0)</f>
        <v>0</v>
      </c>
      <c r="H1275" s="3">
        <f t="shared" si="20"/>
        <v>0</v>
      </c>
    </row>
    <row r="1276" spans="1:8" x14ac:dyDescent="0.25">
      <c r="A1276" s="19"/>
      <c r="B1276" s="20"/>
      <c r="C1276" s="21"/>
      <c r="D1276" s="17"/>
      <c r="E1276" s="18"/>
      <c r="F1276" s="25"/>
      <c r="G1276" s="12">
        <f>IF(ISNUMBER($E1276),IF($C1276&gt;=MAX('40'!$A$4:$A$103),VLOOKUP(MAX('40'!$A$4:$A$103),'40'!$A$4:$L$103,12,1),VLOOKUP(Tabelle1!$C1276,'40'!$A$4:$L$103,12,1))*40/$D1276,0)</f>
        <v>0</v>
      </c>
      <c r="H1276" s="3">
        <f t="shared" si="20"/>
        <v>0</v>
      </c>
    </row>
    <row r="1277" spans="1:8" x14ac:dyDescent="0.25">
      <c r="A1277" s="19"/>
      <c r="B1277" s="20"/>
      <c r="C1277" s="21"/>
      <c r="D1277" s="17"/>
      <c r="E1277" s="18"/>
      <c r="F1277" s="25"/>
      <c r="G1277" s="12">
        <f>IF(ISNUMBER($E1277),IF($C1277&gt;=MAX('40'!$A$4:$A$103),VLOOKUP(MAX('40'!$A$4:$A$103),'40'!$A$4:$L$103,12,1),VLOOKUP(Tabelle1!$C1277,'40'!$A$4:$L$103,12,1))*40/$D1277,0)</f>
        <v>0</v>
      </c>
      <c r="H1277" s="3">
        <f t="shared" si="20"/>
        <v>0</v>
      </c>
    </row>
    <row r="1278" spans="1:8" x14ac:dyDescent="0.25">
      <c r="A1278" s="19"/>
      <c r="B1278" s="20"/>
      <c r="C1278" s="21"/>
      <c r="D1278" s="17"/>
      <c r="E1278" s="18"/>
      <c r="F1278" s="25"/>
      <c r="G1278" s="12">
        <f>IF(ISNUMBER($E1278),IF($C1278&gt;=MAX('40'!$A$4:$A$103),VLOOKUP(MAX('40'!$A$4:$A$103),'40'!$A$4:$L$103,12,1),VLOOKUP(Tabelle1!$C1278,'40'!$A$4:$L$103,12,1))*40/$D1278,0)</f>
        <v>0</v>
      </c>
      <c r="H1278" s="3">
        <f t="shared" si="20"/>
        <v>0</v>
      </c>
    </row>
    <row r="1279" spans="1:8" x14ac:dyDescent="0.25">
      <c r="A1279" s="19"/>
      <c r="B1279" s="20"/>
      <c r="C1279" s="21"/>
      <c r="D1279" s="17"/>
      <c r="E1279" s="18"/>
      <c r="F1279" s="25"/>
      <c r="G1279" s="12">
        <f>IF(ISNUMBER($E1279),IF($C1279&gt;=MAX('40'!$A$4:$A$103),VLOOKUP(MAX('40'!$A$4:$A$103),'40'!$A$4:$L$103,12,1),VLOOKUP(Tabelle1!$C1279,'40'!$A$4:$L$103,12,1))*40/$D1279,0)</f>
        <v>0</v>
      </c>
      <c r="H1279" s="3">
        <f t="shared" si="20"/>
        <v>0</v>
      </c>
    </row>
    <row r="1280" spans="1:8" x14ac:dyDescent="0.25">
      <c r="A1280" s="19"/>
      <c r="B1280" s="20"/>
      <c r="C1280" s="21"/>
      <c r="D1280" s="17"/>
      <c r="E1280" s="18"/>
      <c r="F1280" s="25"/>
      <c r="G1280" s="12">
        <f>IF(ISNUMBER($E1280),IF($C1280&gt;=MAX('40'!$A$4:$A$103),VLOOKUP(MAX('40'!$A$4:$A$103),'40'!$A$4:$L$103,12,1),VLOOKUP(Tabelle1!$C1280,'40'!$A$4:$L$103,12,1))*40/$D1280,0)</f>
        <v>0</v>
      </c>
      <c r="H1280" s="3">
        <f t="shared" si="20"/>
        <v>0</v>
      </c>
    </row>
    <row r="1281" spans="1:8" x14ac:dyDescent="0.25">
      <c r="A1281" s="19"/>
      <c r="B1281" s="20"/>
      <c r="C1281" s="21"/>
      <c r="D1281" s="17"/>
      <c r="E1281" s="18"/>
      <c r="F1281" s="25"/>
      <c r="G1281" s="12">
        <f>IF(ISNUMBER($E1281),IF($C1281&gt;=MAX('40'!$A$4:$A$103),VLOOKUP(MAX('40'!$A$4:$A$103),'40'!$A$4:$L$103,12,1),VLOOKUP(Tabelle1!$C1281,'40'!$A$4:$L$103,12,1))*40/$D1281,0)</f>
        <v>0</v>
      </c>
      <c r="H1281" s="3">
        <f t="shared" si="20"/>
        <v>0</v>
      </c>
    </row>
    <row r="1282" spans="1:8" x14ac:dyDescent="0.25">
      <c r="A1282" s="19"/>
      <c r="B1282" s="20"/>
      <c r="C1282" s="21"/>
      <c r="D1282" s="17"/>
      <c r="E1282" s="18"/>
      <c r="F1282" s="25"/>
      <c r="G1282" s="12">
        <f>IF(ISNUMBER($E1282),IF($C1282&gt;=MAX('40'!$A$4:$A$103),VLOOKUP(MAX('40'!$A$4:$A$103),'40'!$A$4:$L$103,12,1),VLOOKUP(Tabelle1!$C1282,'40'!$A$4:$L$103,12,1))*40/$D1282,0)</f>
        <v>0</v>
      </c>
      <c r="H1282" s="3">
        <f t="shared" si="20"/>
        <v>0</v>
      </c>
    </row>
    <row r="1283" spans="1:8" x14ac:dyDescent="0.25">
      <c r="A1283" s="19"/>
      <c r="B1283" s="20"/>
      <c r="C1283" s="21"/>
      <c r="D1283" s="17"/>
      <c r="E1283" s="18"/>
      <c r="F1283" s="25"/>
      <c r="G1283" s="12">
        <f>IF(ISNUMBER($E1283),IF($C1283&gt;=MAX('40'!$A$4:$A$103),VLOOKUP(MAX('40'!$A$4:$A$103),'40'!$A$4:$L$103,12,1),VLOOKUP(Tabelle1!$C1283,'40'!$A$4:$L$103,12,1))*40/$D1283,0)</f>
        <v>0</v>
      </c>
      <c r="H1283" s="3">
        <f t="shared" si="20"/>
        <v>0</v>
      </c>
    </row>
    <row r="1284" spans="1:8" x14ac:dyDescent="0.25">
      <c r="A1284" s="19"/>
      <c r="B1284" s="20"/>
      <c r="C1284" s="21"/>
      <c r="D1284" s="17"/>
      <c r="E1284" s="18"/>
      <c r="F1284" s="25"/>
      <c r="G1284" s="12">
        <f>IF(ISNUMBER($E1284),IF($C1284&gt;=MAX('40'!$A$4:$A$103),VLOOKUP(MAX('40'!$A$4:$A$103),'40'!$A$4:$L$103,12,1),VLOOKUP(Tabelle1!$C1284,'40'!$A$4:$L$103,12,1))*40/$D1284,0)</f>
        <v>0</v>
      </c>
      <c r="H1284" s="3">
        <f t="shared" si="20"/>
        <v>0</v>
      </c>
    </row>
    <row r="1285" spans="1:8" x14ac:dyDescent="0.25">
      <c r="A1285" s="19"/>
      <c r="B1285" s="20"/>
      <c r="C1285" s="21"/>
      <c r="D1285" s="17"/>
      <c r="E1285" s="18"/>
      <c r="F1285" s="25"/>
      <c r="G1285" s="12">
        <f>IF(ISNUMBER($E1285),IF($C1285&gt;=MAX('40'!$A$4:$A$103),VLOOKUP(MAX('40'!$A$4:$A$103),'40'!$A$4:$L$103,12,1),VLOOKUP(Tabelle1!$C1285,'40'!$A$4:$L$103,12,1))*40/$D1285,0)</f>
        <v>0</v>
      </c>
      <c r="H1285" s="3">
        <f t="shared" si="20"/>
        <v>0</v>
      </c>
    </row>
    <row r="1286" spans="1:8" x14ac:dyDescent="0.25">
      <c r="A1286" s="19"/>
      <c r="B1286" s="20"/>
      <c r="C1286" s="21"/>
      <c r="D1286" s="17"/>
      <c r="E1286" s="18"/>
      <c r="F1286" s="25"/>
      <c r="G1286" s="12">
        <f>IF(ISNUMBER($E1286),IF($C1286&gt;=MAX('40'!$A$4:$A$103),VLOOKUP(MAX('40'!$A$4:$A$103),'40'!$A$4:$L$103,12,1),VLOOKUP(Tabelle1!$C1286,'40'!$A$4:$L$103,12,1))*40/$D1286,0)</f>
        <v>0</v>
      </c>
      <c r="H1286" s="3">
        <f t="shared" si="20"/>
        <v>0</v>
      </c>
    </row>
    <row r="1287" spans="1:8" x14ac:dyDescent="0.25">
      <c r="A1287" s="19"/>
      <c r="B1287" s="20"/>
      <c r="C1287" s="21"/>
      <c r="D1287" s="17"/>
      <c r="E1287" s="18"/>
      <c r="F1287" s="25"/>
      <c r="G1287" s="12">
        <f>IF(ISNUMBER($E1287),IF($C1287&gt;=MAX('40'!$A$4:$A$103),VLOOKUP(MAX('40'!$A$4:$A$103),'40'!$A$4:$L$103,12,1),VLOOKUP(Tabelle1!$C1287,'40'!$A$4:$L$103,12,1))*40/$D1287,0)</f>
        <v>0</v>
      </c>
      <c r="H1287" s="3">
        <f t="shared" si="20"/>
        <v>0</v>
      </c>
    </row>
    <row r="1288" spans="1:8" x14ac:dyDescent="0.25">
      <c r="A1288" s="19"/>
      <c r="B1288" s="20"/>
      <c r="C1288" s="21"/>
      <c r="D1288" s="17"/>
      <c r="E1288" s="18"/>
      <c r="F1288" s="25"/>
      <c r="G1288" s="12">
        <f>IF(ISNUMBER($E1288),IF($C1288&gt;=MAX('40'!$A$4:$A$103),VLOOKUP(MAX('40'!$A$4:$A$103),'40'!$A$4:$L$103,12,1),VLOOKUP(Tabelle1!$C1288,'40'!$A$4:$L$103,12,1))*40/$D1288,0)</f>
        <v>0</v>
      </c>
      <c r="H1288" s="3">
        <f t="shared" si="20"/>
        <v>0</v>
      </c>
    </row>
    <row r="1289" spans="1:8" x14ac:dyDescent="0.25">
      <c r="A1289" s="19"/>
      <c r="B1289" s="20"/>
      <c r="C1289" s="21"/>
      <c r="D1289" s="17"/>
      <c r="E1289" s="18"/>
      <c r="F1289" s="25"/>
      <c r="G1289" s="12">
        <f>IF(ISNUMBER($E1289),IF($C1289&gt;=MAX('40'!$A$4:$A$103),VLOOKUP(MAX('40'!$A$4:$A$103),'40'!$A$4:$L$103,12,1),VLOOKUP(Tabelle1!$C1289,'40'!$A$4:$L$103,12,1))*40/$D1289,0)</f>
        <v>0</v>
      </c>
      <c r="H1289" s="3">
        <f t="shared" si="20"/>
        <v>0</v>
      </c>
    </row>
    <row r="1290" spans="1:8" x14ac:dyDescent="0.25">
      <c r="A1290" s="19"/>
      <c r="B1290" s="20"/>
      <c r="C1290" s="21"/>
      <c r="D1290" s="17"/>
      <c r="E1290" s="18"/>
      <c r="F1290" s="25"/>
      <c r="G1290" s="12">
        <f>IF(ISNUMBER($E1290),IF($C1290&gt;=MAX('40'!$A$4:$A$103),VLOOKUP(MAX('40'!$A$4:$A$103),'40'!$A$4:$L$103,12,1),VLOOKUP(Tabelle1!$C1290,'40'!$A$4:$L$103,12,1))*40/$D1290,0)</f>
        <v>0</v>
      </c>
      <c r="H1290" s="3">
        <f t="shared" si="20"/>
        <v>0</v>
      </c>
    </row>
    <row r="1291" spans="1:8" x14ac:dyDescent="0.25">
      <c r="A1291" s="19"/>
      <c r="B1291" s="20"/>
      <c r="C1291" s="21"/>
      <c r="D1291" s="17"/>
      <c r="E1291" s="18"/>
      <c r="F1291" s="25"/>
      <c r="G1291" s="12">
        <f>IF(ISNUMBER($E1291),IF($C1291&gt;=MAX('40'!$A$4:$A$103),VLOOKUP(MAX('40'!$A$4:$A$103),'40'!$A$4:$L$103,12,1),VLOOKUP(Tabelle1!$C1291,'40'!$A$4:$L$103,12,1))*40/$D1291,0)</f>
        <v>0</v>
      </c>
      <c r="H1291" s="3">
        <f t="shared" si="20"/>
        <v>0</v>
      </c>
    </row>
    <row r="1292" spans="1:8" x14ac:dyDescent="0.25">
      <c r="A1292" s="19"/>
      <c r="B1292" s="20"/>
      <c r="C1292" s="21"/>
      <c r="D1292" s="17"/>
      <c r="E1292" s="18"/>
      <c r="F1292" s="25"/>
      <c r="G1292" s="12">
        <f>IF(ISNUMBER($E1292),IF($C1292&gt;=MAX('40'!$A$4:$A$103),VLOOKUP(MAX('40'!$A$4:$A$103),'40'!$A$4:$L$103,12,1),VLOOKUP(Tabelle1!$C1292,'40'!$A$4:$L$103,12,1))*40/$D1292,0)</f>
        <v>0</v>
      </c>
      <c r="H1292" s="3">
        <f t="shared" si="20"/>
        <v>0</v>
      </c>
    </row>
    <row r="1293" spans="1:8" x14ac:dyDescent="0.25">
      <c r="A1293" s="19"/>
      <c r="B1293" s="20"/>
      <c r="C1293" s="21"/>
      <c r="D1293" s="17"/>
      <c r="E1293" s="18"/>
      <c r="F1293" s="25"/>
      <c r="G1293" s="12">
        <f>IF(ISNUMBER($E1293),IF($C1293&gt;=MAX('40'!$A$4:$A$103),VLOOKUP(MAX('40'!$A$4:$A$103),'40'!$A$4:$L$103,12,1),VLOOKUP(Tabelle1!$C1293,'40'!$A$4:$L$103,12,1))*40/$D1293,0)</f>
        <v>0</v>
      </c>
      <c r="H1293" s="3">
        <f t="shared" si="20"/>
        <v>0</v>
      </c>
    </row>
    <row r="1294" spans="1:8" x14ac:dyDescent="0.25">
      <c r="A1294" s="19"/>
      <c r="B1294" s="20"/>
      <c r="C1294" s="21"/>
      <c r="D1294" s="17"/>
      <c r="E1294" s="18"/>
      <c r="F1294" s="25"/>
      <c r="G1294" s="12">
        <f>IF(ISNUMBER($E1294),IF($C1294&gt;=MAX('40'!$A$4:$A$103),VLOOKUP(MAX('40'!$A$4:$A$103),'40'!$A$4:$L$103,12,1),VLOOKUP(Tabelle1!$C1294,'40'!$A$4:$L$103,12,1))*40/$D1294,0)</f>
        <v>0</v>
      </c>
      <c r="H1294" s="3">
        <f t="shared" si="20"/>
        <v>0</v>
      </c>
    </row>
    <row r="1295" spans="1:8" x14ac:dyDescent="0.25">
      <c r="A1295" s="19"/>
      <c r="B1295" s="20"/>
      <c r="C1295" s="21"/>
      <c r="D1295" s="17"/>
      <c r="E1295" s="18"/>
      <c r="F1295" s="25"/>
      <c r="G1295" s="12">
        <f>IF(ISNUMBER($E1295),IF($C1295&gt;=MAX('40'!$A$4:$A$103),VLOOKUP(MAX('40'!$A$4:$A$103),'40'!$A$4:$L$103,12,1),VLOOKUP(Tabelle1!$C1295,'40'!$A$4:$L$103,12,1))*40/$D1295,0)</f>
        <v>0</v>
      </c>
      <c r="H1295" s="3">
        <f t="shared" si="20"/>
        <v>0</v>
      </c>
    </row>
    <row r="1296" spans="1:8" x14ac:dyDescent="0.25">
      <c r="A1296" s="19"/>
      <c r="B1296" s="20"/>
      <c r="C1296" s="21"/>
      <c r="D1296" s="17"/>
      <c r="E1296" s="18"/>
      <c r="F1296" s="25"/>
      <c r="G1296" s="12">
        <f>IF(ISNUMBER($E1296),IF($C1296&gt;=MAX('40'!$A$4:$A$103),VLOOKUP(MAX('40'!$A$4:$A$103),'40'!$A$4:$L$103,12,1),VLOOKUP(Tabelle1!$C1296,'40'!$A$4:$L$103,12,1))*40/$D1296,0)</f>
        <v>0</v>
      </c>
      <c r="H1296" s="3">
        <f t="shared" si="20"/>
        <v>0</v>
      </c>
    </row>
    <row r="1297" spans="1:8" x14ac:dyDescent="0.25">
      <c r="A1297" s="19"/>
      <c r="B1297" s="20"/>
      <c r="C1297" s="21"/>
      <c r="D1297" s="17"/>
      <c r="E1297" s="18"/>
      <c r="F1297" s="25"/>
      <c r="G1297" s="12">
        <f>IF(ISNUMBER($E1297),IF($C1297&gt;=MAX('40'!$A$4:$A$103),VLOOKUP(MAX('40'!$A$4:$A$103),'40'!$A$4:$L$103,12,1),VLOOKUP(Tabelle1!$C1297,'40'!$A$4:$L$103,12,1))*40/$D1297,0)</f>
        <v>0</v>
      </c>
      <c r="H1297" s="3">
        <f t="shared" si="20"/>
        <v>0</v>
      </c>
    </row>
    <row r="1298" spans="1:8" x14ac:dyDescent="0.25">
      <c r="A1298" s="19"/>
      <c r="B1298" s="20"/>
      <c r="C1298" s="21"/>
      <c r="D1298" s="17"/>
      <c r="E1298" s="18"/>
      <c r="F1298" s="25"/>
      <c r="G1298" s="12">
        <f>IF(ISNUMBER($E1298),IF($C1298&gt;=MAX('40'!$A$4:$A$103),VLOOKUP(MAX('40'!$A$4:$A$103),'40'!$A$4:$L$103,12,1),VLOOKUP(Tabelle1!$C1298,'40'!$A$4:$L$103,12,1))*40/$D1298,0)</f>
        <v>0</v>
      </c>
      <c r="H1298" s="3">
        <f t="shared" si="20"/>
        <v>0</v>
      </c>
    </row>
    <row r="1299" spans="1:8" x14ac:dyDescent="0.25">
      <c r="A1299" s="19"/>
      <c r="B1299" s="20"/>
      <c r="C1299" s="21"/>
      <c r="D1299" s="17"/>
      <c r="E1299" s="18"/>
      <c r="F1299" s="25"/>
      <c r="G1299" s="12">
        <f>IF(ISNUMBER($E1299),IF($C1299&gt;=MAX('40'!$A$4:$A$103),VLOOKUP(MAX('40'!$A$4:$A$103),'40'!$A$4:$L$103,12,1),VLOOKUP(Tabelle1!$C1299,'40'!$A$4:$L$103,12,1))*40/$D1299,0)</f>
        <v>0</v>
      </c>
      <c r="H1299" s="3">
        <f t="shared" si="20"/>
        <v>0</v>
      </c>
    </row>
    <row r="1300" spans="1:8" x14ac:dyDescent="0.25">
      <c r="A1300" s="19"/>
      <c r="B1300" s="20"/>
      <c r="C1300" s="21"/>
      <c r="D1300" s="17"/>
      <c r="E1300" s="18"/>
      <c r="F1300" s="25"/>
      <c r="G1300" s="12">
        <f>IF(ISNUMBER($E1300),IF($C1300&gt;=MAX('40'!$A$4:$A$103),VLOOKUP(MAX('40'!$A$4:$A$103),'40'!$A$4:$L$103,12,1),VLOOKUP(Tabelle1!$C1300,'40'!$A$4:$L$103,12,1))*40/$D1300,0)</f>
        <v>0</v>
      </c>
      <c r="H1300" s="3">
        <f t="shared" si="20"/>
        <v>0</v>
      </c>
    </row>
    <row r="1301" spans="1:8" x14ac:dyDescent="0.25">
      <c r="A1301" s="19"/>
      <c r="B1301" s="20"/>
      <c r="C1301" s="21"/>
      <c r="D1301" s="17"/>
      <c r="E1301" s="18"/>
      <c r="F1301" s="25"/>
      <c r="G1301" s="12">
        <f>IF(ISNUMBER($E1301),IF($C1301&gt;=MAX('40'!$A$4:$A$103),VLOOKUP(MAX('40'!$A$4:$A$103),'40'!$A$4:$L$103,12,1),VLOOKUP(Tabelle1!$C1301,'40'!$A$4:$L$103,12,1))*40/$D1301,0)</f>
        <v>0</v>
      </c>
      <c r="H1301" s="3">
        <f t="shared" si="20"/>
        <v>0</v>
      </c>
    </row>
    <row r="1302" spans="1:8" x14ac:dyDescent="0.25">
      <c r="A1302" s="19"/>
      <c r="B1302" s="20"/>
      <c r="C1302" s="21"/>
      <c r="D1302" s="17"/>
      <c r="E1302" s="18"/>
      <c r="F1302" s="25"/>
      <c r="G1302" s="12">
        <f>IF(ISNUMBER($E1302),IF($C1302&gt;=MAX('40'!$A$4:$A$103),VLOOKUP(MAX('40'!$A$4:$A$103),'40'!$A$4:$L$103,12,1),VLOOKUP(Tabelle1!$C1302,'40'!$A$4:$L$103,12,1))*40/$D1302,0)</f>
        <v>0</v>
      </c>
      <c r="H1302" s="3">
        <f t="shared" si="20"/>
        <v>0</v>
      </c>
    </row>
    <row r="1303" spans="1:8" x14ac:dyDescent="0.25">
      <c r="A1303" s="19"/>
      <c r="B1303" s="20"/>
      <c r="C1303" s="21"/>
      <c r="D1303" s="17"/>
      <c r="E1303" s="18"/>
      <c r="F1303" s="25"/>
      <c r="G1303" s="12">
        <f>IF(ISNUMBER($E1303),IF($C1303&gt;=MAX('40'!$A$4:$A$103),VLOOKUP(MAX('40'!$A$4:$A$103),'40'!$A$4:$L$103,12,1),VLOOKUP(Tabelle1!$C1303,'40'!$A$4:$L$103,12,1))*40/$D1303,0)</f>
        <v>0</v>
      </c>
      <c r="H1303" s="3">
        <f t="shared" si="20"/>
        <v>0</v>
      </c>
    </row>
    <row r="1304" spans="1:8" x14ac:dyDescent="0.25">
      <c r="A1304" s="19"/>
      <c r="B1304" s="20"/>
      <c r="C1304" s="21"/>
      <c r="D1304" s="17"/>
      <c r="E1304" s="18"/>
      <c r="F1304" s="25"/>
      <c r="G1304" s="12">
        <f>IF(ISNUMBER($E1304),IF($C1304&gt;=MAX('40'!$A$4:$A$103),VLOOKUP(MAX('40'!$A$4:$A$103),'40'!$A$4:$L$103,12,1),VLOOKUP(Tabelle1!$C1304,'40'!$A$4:$L$103,12,1))*40/$D1304,0)</f>
        <v>0</v>
      </c>
      <c r="H1304" s="3">
        <f t="shared" si="20"/>
        <v>0</v>
      </c>
    </row>
    <row r="1305" spans="1:8" x14ac:dyDescent="0.25">
      <c r="A1305" s="19"/>
      <c r="B1305" s="20"/>
      <c r="C1305" s="21"/>
      <c r="D1305" s="17"/>
      <c r="E1305" s="18"/>
      <c r="F1305" s="25"/>
      <c r="G1305" s="12">
        <f>IF(ISNUMBER($E1305),IF($C1305&gt;=MAX('40'!$A$4:$A$103),VLOOKUP(MAX('40'!$A$4:$A$103),'40'!$A$4:$L$103,12,1),VLOOKUP(Tabelle1!$C1305,'40'!$A$4:$L$103,12,1))*40/$D1305,0)</f>
        <v>0</v>
      </c>
      <c r="H1305" s="3">
        <f t="shared" si="20"/>
        <v>0</v>
      </c>
    </row>
    <row r="1306" spans="1:8" x14ac:dyDescent="0.25">
      <c r="A1306" s="19"/>
      <c r="B1306" s="20"/>
      <c r="C1306" s="21"/>
      <c r="D1306" s="17"/>
      <c r="E1306" s="18"/>
      <c r="F1306" s="25"/>
      <c r="G1306" s="12">
        <f>IF(ISNUMBER($E1306),IF($C1306&gt;=MAX('40'!$A$4:$A$103),VLOOKUP(MAX('40'!$A$4:$A$103),'40'!$A$4:$L$103,12,1),VLOOKUP(Tabelle1!$C1306,'40'!$A$4:$L$103,12,1))*40/$D1306,0)</f>
        <v>0</v>
      </c>
      <c r="H1306" s="3">
        <f t="shared" si="20"/>
        <v>0</v>
      </c>
    </row>
    <row r="1307" spans="1:8" x14ac:dyDescent="0.25">
      <c r="A1307" s="19"/>
      <c r="B1307" s="20"/>
      <c r="C1307" s="21"/>
      <c r="D1307" s="17"/>
      <c r="E1307" s="18"/>
      <c r="F1307" s="25"/>
      <c r="G1307" s="12">
        <f>IF(ISNUMBER($E1307),IF($C1307&gt;=MAX('40'!$A$4:$A$103),VLOOKUP(MAX('40'!$A$4:$A$103),'40'!$A$4:$L$103,12,1),VLOOKUP(Tabelle1!$C1307,'40'!$A$4:$L$103,12,1))*40/$D1307,0)</f>
        <v>0</v>
      </c>
      <c r="H1307" s="3">
        <f t="shared" si="20"/>
        <v>0</v>
      </c>
    </row>
    <row r="1308" spans="1:8" x14ac:dyDescent="0.25">
      <c r="A1308" s="19"/>
      <c r="B1308" s="20"/>
      <c r="C1308" s="21"/>
      <c r="D1308" s="17"/>
      <c r="E1308" s="18"/>
      <c r="F1308" s="25"/>
      <c r="G1308" s="12">
        <f>IF(ISNUMBER($E1308),IF($C1308&gt;=MAX('40'!$A$4:$A$103),VLOOKUP(MAX('40'!$A$4:$A$103),'40'!$A$4:$L$103,12,1),VLOOKUP(Tabelle1!$C1308,'40'!$A$4:$L$103,12,1))*40/$D1308,0)</f>
        <v>0</v>
      </c>
      <c r="H1308" s="3">
        <f t="shared" si="20"/>
        <v>0</v>
      </c>
    </row>
    <row r="1309" spans="1:8" x14ac:dyDescent="0.25">
      <c r="A1309" s="19"/>
      <c r="B1309" s="20"/>
      <c r="C1309" s="21"/>
      <c r="D1309" s="17"/>
      <c r="E1309" s="18"/>
      <c r="F1309" s="25"/>
      <c r="G1309" s="12">
        <f>IF(ISNUMBER($E1309),IF($C1309&gt;=MAX('40'!$A$4:$A$103),VLOOKUP(MAX('40'!$A$4:$A$103),'40'!$A$4:$L$103,12,1),VLOOKUP(Tabelle1!$C1309,'40'!$A$4:$L$103,12,1))*40/$D1309,0)</f>
        <v>0</v>
      </c>
      <c r="H1309" s="3">
        <f t="shared" si="20"/>
        <v>0</v>
      </c>
    </row>
    <row r="1310" spans="1:8" x14ac:dyDescent="0.25">
      <c r="A1310" s="19"/>
      <c r="B1310" s="20"/>
      <c r="C1310" s="21"/>
      <c r="D1310" s="17"/>
      <c r="E1310" s="18"/>
      <c r="F1310" s="25"/>
      <c r="G1310" s="12">
        <f>IF(ISNUMBER($E1310),IF($C1310&gt;=MAX('40'!$A$4:$A$103),VLOOKUP(MAX('40'!$A$4:$A$103),'40'!$A$4:$L$103,12,1),VLOOKUP(Tabelle1!$C1310,'40'!$A$4:$L$103,12,1))*40/$D1310,0)</f>
        <v>0</v>
      </c>
      <c r="H1310" s="3">
        <f t="shared" si="20"/>
        <v>0</v>
      </c>
    </row>
    <row r="1311" spans="1:8" x14ac:dyDescent="0.25">
      <c r="A1311" s="19"/>
      <c r="B1311" s="20"/>
      <c r="C1311" s="21"/>
      <c r="D1311" s="17"/>
      <c r="E1311" s="18"/>
      <c r="F1311" s="25"/>
      <c r="G1311" s="12">
        <f>IF(ISNUMBER($E1311),IF($C1311&gt;=MAX('40'!$A$4:$A$103),VLOOKUP(MAX('40'!$A$4:$A$103),'40'!$A$4:$L$103,12,1),VLOOKUP(Tabelle1!$C1311,'40'!$A$4:$L$103,12,1))*40/$D1311,0)</f>
        <v>0</v>
      </c>
      <c r="H1311" s="3">
        <f t="shared" si="20"/>
        <v>0</v>
      </c>
    </row>
    <row r="1312" spans="1:8" x14ac:dyDescent="0.25">
      <c r="A1312" s="19"/>
      <c r="B1312" s="20"/>
      <c r="C1312" s="21"/>
      <c r="D1312" s="17"/>
      <c r="E1312" s="18"/>
      <c r="F1312" s="25"/>
      <c r="G1312" s="12">
        <f>IF(ISNUMBER($E1312),IF($C1312&gt;=MAX('40'!$A$4:$A$103),VLOOKUP(MAX('40'!$A$4:$A$103),'40'!$A$4:$L$103,12,1),VLOOKUP(Tabelle1!$C1312,'40'!$A$4:$L$103,12,1))*40/$D1312,0)</f>
        <v>0</v>
      </c>
      <c r="H1312" s="3">
        <f t="shared" si="20"/>
        <v>0</v>
      </c>
    </row>
    <row r="1313" spans="1:8" x14ac:dyDescent="0.25">
      <c r="A1313" s="19"/>
      <c r="B1313" s="20"/>
      <c r="C1313" s="21"/>
      <c r="D1313" s="17"/>
      <c r="E1313" s="18"/>
      <c r="F1313" s="25"/>
      <c r="G1313" s="12">
        <f>IF(ISNUMBER($E1313),IF($C1313&gt;=MAX('40'!$A$4:$A$103),VLOOKUP(MAX('40'!$A$4:$A$103),'40'!$A$4:$L$103,12,1),VLOOKUP(Tabelle1!$C1313,'40'!$A$4:$L$103,12,1))*40/$D1313,0)</f>
        <v>0</v>
      </c>
      <c r="H1313" s="3">
        <f t="shared" si="20"/>
        <v>0</v>
      </c>
    </row>
    <row r="1314" spans="1:8" x14ac:dyDescent="0.25">
      <c r="A1314" s="19"/>
      <c r="B1314" s="20"/>
      <c r="C1314" s="21"/>
      <c r="D1314" s="17"/>
      <c r="E1314" s="18"/>
      <c r="F1314" s="25"/>
      <c r="G1314" s="12">
        <f>IF(ISNUMBER($E1314),IF($C1314&gt;=MAX('40'!$A$4:$A$103),VLOOKUP(MAX('40'!$A$4:$A$103),'40'!$A$4:$L$103,12,1),VLOOKUP(Tabelle1!$C1314,'40'!$A$4:$L$103,12,1))*40/$D1314,0)</f>
        <v>0</v>
      </c>
      <c r="H1314" s="3">
        <f t="shared" si="20"/>
        <v>0</v>
      </c>
    </row>
    <row r="1315" spans="1:8" x14ac:dyDescent="0.25">
      <c r="A1315" s="19"/>
      <c r="B1315" s="20"/>
      <c r="C1315" s="21"/>
      <c r="D1315" s="17"/>
      <c r="E1315" s="18"/>
      <c r="F1315" s="25"/>
      <c r="G1315" s="12">
        <f>IF(ISNUMBER($E1315),IF($C1315&gt;=MAX('40'!$A$4:$A$103),VLOOKUP(MAX('40'!$A$4:$A$103),'40'!$A$4:$L$103,12,1),VLOOKUP(Tabelle1!$C1315,'40'!$A$4:$L$103,12,1))*40/$D1315,0)</f>
        <v>0</v>
      </c>
      <c r="H1315" s="3">
        <f t="shared" si="20"/>
        <v>0</v>
      </c>
    </row>
    <row r="1316" spans="1:8" x14ac:dyDescent="0.25">
      <c r="A1316" s="19"/>
      <c r="B1316" s="20"/>
      <c r="C1316" s="21"/>
      <c r="D1316" s="17"/>
      <c r="E1316" s="18"/>
      <c r="F1316" s="25"/>
      <c r="G1316" s="12">
        <f>IF(ISNUMBER($E1316),IF($C1316&gt;=MAX('40'!$A$4:$A$103),VLOOKUP(MAX('40'!$A$4:$A$103),'40'!$A$4:$L$103,12,1),VLOOKUP(Tabelle1!$C1316,'40'!$A$4:$L$103,12,1))*40/$D1316,0)</f>
        <v>0</v>
      </c>
      <c r="H1316" s="3">
        <f t="shared" si="20"/>
        <v>0</v>
      </c>
    </row>
    <row r="1317" spans="1:8" x14ac:dyDescent="0.25">
      <c r="A1317" s="19"/>
      <c r="B1317" s="20"/>
      <c r="C1317" s="21"/>
      <c r="D1317" s="17"/>
      <c r="E1317" s="18"/>
      <c r="F1317" s="25"/>
      <c r="G1317" s="12">
        <f>IF(ISNUMBER($E1317),IF($C1317&gt;=MAX('40'!$A$4:$A$103),VLOOKUP(MAX('40'!$A$4:$A$103),'40'!$A$4:$L$103,12,1),VLOOKUP(Tabelle1!$C1317,'40'!$A$4:$L$103,12,1))*40/$D1317,0)</f>
        <v>0</v>
      </c>
      <c r="H1317" s="3">
        <f t="shared" si="20"/>
        <v>0</v>
      </c>
    </row>
    <row r="1318" spans="1:8" x14ac:dyDescent="0.25">
      <c r="A1318" s="19"/>
      <c r="B1318" s="20"/>
      <c r="C1318" s="21"/>
      <c r="D1318" s="17"/>
      <c r="E1318" s="18"/>
      <c r="F1318" s="25"/>
      <c r="G1318" s="12">
        <f>IF(ISNUMBER($E1318),IF($C1318&gt;=MAX('40'!$A$4:$A$103),VLOOKUP(MAX('40'!$A$4:$A$103),'40'!$A$4:$L$103,12,1),VLOOKUP(Tabelle1!$C1318,'40'!$A$4:$L$103,12,1))*40/$D1318,0)</f>
        <v>0</v>
      </c>
      <c r="H1318" s="3">
        <f t="shared" si="20"/>
        <v>0</v>
      </c>
    </row>
    <row r="1319" spans="1:8" x14ac:dyDescent="0.25">
      <c r="A1319" s="19"/>
      <c r="B1319" s="20"/>
      <c r="C1319" s="21"/>
      <c r="D1319" s="17"/>
      <c r="E1319" s="18"/>
      <c r="F1319" s="25"/>
      <c r="G1319" s="12">
        <f>IF(ISNUMBER($E1319),IF($C1319&gt;=MAX('40'!$A$4:$A$103),VLOOKUP(MAX('40'!$A$4:$A$103),'40'!$A$4:$L$103,12,1),VLOOKUP(Tabelle1!$C1319,'40'!$A$4:$L$103,12,1))*40/$D1319,0)</f>
        <v>0</v>
      </c>
      <c r="H1319" s="3">
        <f t="shared" si="20"/>
        <v>0</v>
      </c>
    </row>
    <row r="1320" spans="1:8" x14ac:dyDescent="0.25">
      <c r="A1320" s="19"/>
      <c r="B1320" s="20"/>
      <c r="C1320" s="21"/>
      <c r="D1320" s="17"/>
      <c r="E1320" s="18"/>
      <c r="F1320" s="25"/>
      <c r="G1320" s="12">
        <f>IF(ISNUMBER($E1320),IF($C1320&gt;=MAX('40'!$A$4:$A$103),VLOOKUP(MAX('40'!$A$4:$A$103),'40'!$A$4:$L$103,12,1),VLOOKUP(Tabelle1!$C1320,'40'!$A$4:$L$103,12,1))*40/$D1320,0)</f>
        <v>0</v>
      </c>
      <c r="H1320" s="3">
        <f t="shared" si="20"/>
        <v>0</v>
      </c>
    </row>
    <row r="1321" spans="1:8" x14ac:dyDescent="0.25">
      <c r="A1321" s="19"/>
      <c r="B1321" s="20"/>
      <c r="C1321" s="21"/>
      <c r="D1321" s="17"/>
      <c r="E1321" s="18"/>
      <c r="F1321" s="25"/>
      <c r="G1321" s="12">
        <f>IF(ISNUMBER($E1321),IF($C1321&gt;=MAX('40'!$A$4:$A$103),VLOOKUP(MAX('40'!$A$4:$A$103),'40'!$A$4:$L$103,12,1),VLOOKUP(Tabelle1!$C1321,'40'!$A$4:$L$103,12,1))*40/$D1321,0)</f>
        <v>0</v>
      </c>
      <c r="H1321" s="3">
        <f t="shared" si="20"/>
        <v>0</v>
      </c>
    </row>
    <row r="1322" spans="1:8" x14ac:dyDescent="0.25">
      <c r="A1322" s="19"/>
      <c r="B1322" s="20"/>
      <c r="C1322" s="21"/>
      <c r="D1322" s="17"/>
      <c r="E1322" s="18"/>
      <c r="F1322" s="25"/>
      <c r="G1322" s="12">
        <f>IF(ISNUMBER($E1322),IF($C1322&gt;=MAX('40'!$A$4:$A$103),VLOOKUP(MAX('40'!$A$4:$A$103),'40'!$A$4:$L$103,12,1),VLOOKUP(Tabelle1!$C1322,'40'!$A$4:$L$103,12,1))*40/$D1322,0)</f>
        <v>0</v>
      </c>
      <c r="H1322" s="3">
        <f t="shared" si="20"/>
        <v>0</v>
      </c>
    </row>
    <row r="1323" spans="1:8" x14ac:dyDescent="0.25">
      <c r="A1323" s="19"/>
      <c r="B1323" s="20"/>
      <c r="C1323" s="21"/>
      <c r="D1323" s="17"/>
      <c r="E1323" s="18"/>
      <c r="F1323" s="25"/>
      <c r="G1323" s="12">
        <f>IF(ISNUMBER($E1323),IF($C1323&gt;=MAX('40'!$A$4:$A$103),VLOOKUP(MAX('40'!$A$4:$A$103),'40'!$A$4:$L$103,12,1),VLOOKUP(Tabelle1!$C1323,'40'!$A$4:$L$103,12,1))*40/$D1323,0)</f>
        <v>0</v>
      </c>
      <c r="H1323" s="3">
        <f t="shared" si="20"/>
        <v>0</v>
      </c>
    </row>
    <row r="1324" spans="1:8" x14ac:dyDescent="0.25">
      <c r="A1324" s="19"/>
      <c r="B1324" s="20"/>
      <c r="C1324" s="21"/>
      <c r="D1324" s="17"/>
      <c r="E1324" s="18"/>
      <c r="F1324" s="25"/>
      <c r="G1324" s="12">
        <f>IF(ISNUMBER($E1324),IF($C1324&gt;=MAX('40'!$A$4:$A$103),VLOOKUP(MAX('40'!$A$4:$A$103),'40'!$A$4:$L$103,12,1),VLOOKUP(Tabelle1!$C1324,'40'!$A$4:$L$103,12,1))*40/$D1324,0)</f>
        <v>0</v>
      </c>
      <c r="H1324" s="3">
        <f t="shared" si="20"/>
        <v>0</v>
      </c>
    </row>
    <row r="1325" spans="1:8" x14ac:dyDescent="0.25">
      <c r="A1325" s="19"/>
      <c r="B1325" s="20"/>
      <c r="C1325" s="21"/>
      <c r="D1325" s="17"/>
      <c r="E1325" s="18"/>
      <c r="F1325" s="25"/>
      <c r="G1325" s="12">
        <f>IF(ISNUMBER($E1325),IF($C1325&gt;=MAX('40'!$A$4:$A$103),VLOOKUP(MAX('40'!$A$4:$A$103),'40'!$A$4:$L$103,12,1),VLOOKUP(Tabelle1!$C1325,'40'!$A$4:$L$103,12,1))*40/$D1325,0)</f>
        <v>0</v>
      </c>
      <c r="H1325" s="3">
        <f t="shared" si="20"/>
        <v>0</v>
      </c>
    </row>
    <row r="1326" spans="1:8" x14ac:dyDescent="0.25">
      <c r="A1326" s="19"/>
      <c r="B1326" s="20"/>
      <c r="C1326" s="21"/>
      <c r="D1326" s="17"/>
      <c r="E1326" s="18"/>
      <c r="F1326" s="25"/>
      <c r="G1326" s="12">
        <f>IF(ISNUMBER($E1326),IF($C1326&gt;=MAX('40'!$A$4:$A$103),VLOOKUP(MAX('40'!$A$4:$A$103),'40'!$A$4:$L$103,12,1),VLOOKUP(Tabelle1!$C1326,'40'!$A$4:$L$103,12,1))*40/$D1326,0)</f>
        <v>0</v>
      </c>
      <c r="H1326" s="3">
        <f t="shared" si="20"/>
        <v>0</v>
      </c>
    </row>
    <row r="1327" spans="1:8" x14ac:dyDescent="0.25">
      <c r="A1327" s="19"/>
      <c r="B1327" s="20"/>
      <c r="C1327" s="21"/>
      <c r="D1327" s="17"/>
      <c r="E1327" s="18"/>
      <c r="F1327" s="25"/>
      <c r="G1327" s="12">
        <f>IF(ISNUMBER($E1327),IF($C1327&gt;=MAX('40'!$A$4:$A$103),VLOOKUP(MAX('40'!$A$4:$A$103),'40'!$A$4:$L$103,12,1),VLOOKUP(Tabelle1!$C1327,'40'!$A$4:$L$103,12,1))*40/$D1327,0)</f>
        <v>0</v>
      </c>
      <c r="H1327" s="3">
        <f t="shared" ref="H1327:H1390" si="21">+G1327*F1327</f>
        <v>0</v>
      </c>
    </row>
    <row r="1328" spans="1:8" x14ac:dyDescent="0.25">
      <c r="A1328" s="19"/>
      <c r="B1328" s="20"/>
      <c r="C1328" s="21"/>
      <c r="D1328" s="17"/>
      <c r="E1328" s="18"/>
      <c r="F1328" s="25"/>
      <c r="G1328" s="12">
        <f>IF(ISNUMBER($E1328),IF($C1328&gt;=MAX('40'!$A$4:$A$103),VLOOKUP(MAX('40'!$A$4:$A$103),'40'!$A$4:$L$103,12,1),VLOOKUP(Tabelle1!$C1328,'40'!$A$4:$L$103,12,1))*40/$D1328,0)</f>
        <v>0</v>
      </c>
      <c r="H1328" s="3">
        <f t="shared" si="21"/>
        <v>0</v>
      </c>
    </row>
    <row r="1329" spans="1:8" x14ac:dyDescent="0.25">
      <c r="A1329" s="19"/>
      <c r="B1329" s="20"/>
      <c r="C1329" s="21"/>
      <c r="D1329" s="17"/>
      <c r="E1329" s="18"/>
      <c r="F1329" s="25"/>
      <c r="G1329" s="12">
        <f>IF(ISNUMBER($E1329),IF($C1329&gt;=MAX('40'!$A$4:$A$103),VLOOKUP(MAX('40'!$A$4:$A$103),'40'!$A$4:$L$103,12,1),VLOOKUP(Tabelle1!$C1329,'40'!$A$4:$L$103,12,1))*40/$D1329,0)</f>
        <v>0</v>
      </c>
      <c r="H1329" s="3">
        <f t="shared" si="21"/>
        <v>0</v>
      </c>
    </row>
    <row r="1330" spans="1:8" x14ac:dyDescent="0.25">
      <c r="A1330" s="19"/>
      <c r="B1330" s="20"/>
      <c r="C1330" s="21"/>
      <c r="D1330" s="17"/>
      <c r="E1330" s="18"/>
      <c r="F1330" s="25"/>
      <c r="G1330" s="12">
        <f>IF(ISNUMBER($E1330),IF($C1330&gt;=MAX('40'!$A$4:$A$103),VLOOKUP(MAX('40'!$A$4:$A$103),'40'!$A$4:$L$103,12,1),VLOOKUP(Tabelle1!$C1330,'40'!$A$4:$L$103,12,1))*40/$D1330,0)</f>
        <v>0</v>
      </c>
      <c r="H1330" s="3">
        <f t="shared" si="21"/>
        <v>0</v>
      </c>
    </row>
    <row r="1331" spans="1:8" x14ac:dyDescent="0.25">
      <c r="A1331" s="19"/>
      <c r="B1331" s="20"/>
      <c r="C1331" s="21"/>
      <c r="D1331" s="17"/>
      <c r="E1331" s="18"/>
      <c r="F1331" s="25"/>
      <c r="G1331" s="12">
        <f>IF(ISNUMBER($E1331),IF($C1331&gt;=MAX('40'!$A$4:$A$103),VLOOKUP(MAX('40'!$A$4:$A$103),'40'!$A$4:$L$103,12,1),VLOOKUP(Tabelle1!$C1331,'40'!$A$4:$L$103,12,1))*40/$D1331,0)</f>
        <v>0</v>
      </c>
      <c r="H1331" s="3">
        <f t="shared" si="21"/>
        <v>0</v>
      </c>
    </row>
    <row r="1332" spans="1:8" x14ac:dyDescent="0.25">
      <c r="A1332" s="19"/>
      <c r="B1332" s="20"/>
      <c r="C1332" s="21"/>
      <c r="D1332" s="17"/>
      <c r="E1332" s="18"/>
      <c r="F1332" s="25"/>
      <c r="G1332" s="12">
        <f>IF(ISNUMBER($E1332),IF($C1332&gt;=MAX('40'!$A$4:$A$103),VLOOKUP(MAX('40'!$A$4:$A$103),'40'!$A$4:$L$103,12,1),VLOOKUP(Tabelle1!$C1332,'40'!$A$4:$L$103,12,1))*40/$D1332,0)</f>
        <v>0</v>
      </c>
      <c r="H1332" s="3">
        <f t="shared" si="21"/>
        <v>0</v>
      </c>
    </row>
    <row r="1333" spans="1:8" x14ac:dyDescent="0.25">
      <c r="A1333" s="19"/>
      <c r="B1333" s="20"/>
      <c r="C1333" s="21"/>
      <c r="D1333" s="17"/>
      <c r="E1333" s="18"/>
      <c r="F1333" s="25"/>
      <c r="G1333" s="12">
        <f>IF(ISNUMBER($E1333),IF($C1333&gt;=MAX('40'!$A$4:$A$103),VLOOKUP(MAX('40'!$A$4:$A$103),'40'!$A$4:$L$103,12,1),VLOOKUP(Tabelle1!$C1333,'40'!$A$4:$L$103,12,1))*40/$D1333,0)</f>
        <v>0</v>
      </c>
      <c r="H1333" s="3">
        <f t="shared" si="21"/>
        <v>0</v>
      </c>
    </row>
    <row r="1334" spans="1:8" x14ac:dyDescent="0.25">
      <c r="A1334" s="19"/>
      <c r="B1334" s="20"/>
      <c r="C1334" s="21"/>
      <c r="D1334" s="17"/>
      <c r="E1334" s="18"/>
      <c r="F1334" s="25"/>
      <c r="G1334" s="12">
        <f>IF(ISNUMBER($E1334),IF($C1334&gt;=MAX('40'!$A$4:$A$103),VLOOKUP(MAX('40'!$A$4:$A$103),'40'!$A$4:$L$103,12,1),VLOOKUP(Tabelle1!$C1334,'40'!$A$4:$L$103,12,1))*40/$D1334,0)</f>
        <v>0</v>
      </c>
      <c r="H1334" s="3">
        <f t="shared" si="21"/>
        <v>0</v>
      </c>
    </row>
    <row r="1335" spans="1:8" x14ac:dyDescent="0.25">
      <c r="A1335" s="19"/>
      <c r="B1335" s="20"/>
      <c r="C1335" s="21"/>
      <c r="D1335" s="17"/>
      <c r="E1335" s="18"/>
      <c r="F1335" s="25"/>
      <c r="G1335" s="12">
        <f>IF(ISNUMBER($E1335),IF($C1335&gt;=MAX('40'!$A$4:$A$103),VLOOKUP(MAX('40'!$A$4:$A$103),'40'!$A$4:$L$103,12,1),VLOOKUP(Tabelle1!$C1335,'40'!$A$4:$L$103,12,1))*40/$D1335,0)</f>
        <v>0</v>
      </c>
      <c r="H1335" s="3">
        <f t="shared" si="21"/>
        <v>0</v>
      </c>
    </row>
    <row r="1336" spans="1:8" x14ac:dyDescent="0.25">
      <c r="A1336" s="19"/>
      <c r="B1336" s="20"/>
      <c r="C1336" s="21"/>
      <c r="D1336" s="17"/>
      <c r="E1336" s="18"/>
      <c r="F1336" s="25"/>
      <c r="G1336" s="12">
        <f>IF(ISNUMBER($E1336),IF($C1336&gt;=MAX('40'!$A$4:$A$103),VLOOKUP(MAX('40'!$A$4:$A$103),'40'!$A$4:$L$103,12,1),VLOOKUP(Tabelle1!$C1336,'40'!$A$4:$L$103,12,1))*40/$D1336,0)</f>
        <v>0</v>
      </c>
      <c r="H1336" s="3">
        <f t="shared" si="21"/>
        <v>0</v>
      </c>
    </row>
    <row r="1337" spans="1:8" x14ac:dyDescent="0.25">
      <c r="A1337" s="19"/>
      <c r="B1337" s="20"/>
      <c r="C1337" s="21"/>
      <c r="D1337" s="17"/>
      <c r="E1337" s="18"/>
      <c r="F1337" s="25"/>
      <c r="G1337" s="12">
        <f>IF(ISNUMBER($E1337),IF($C1337&gt;=MAX('40'!$A$4:$A$103),VLOOKUP(MAX('40'!$A$4:$A$103),'40'!$A$4:$L$103,12,1),VLOOKUP(Tabelle1!$C1337,'40'!$A$4:$L$103,12,1))*40/$D1337,0)</f>
        <v>0</v>
      </c>
      <c r="H1337" s="3">
        <f t="shared" si="21"/>
        <v>0</v>
      </c>
    </row>
    <row r="1338" spans="1:8" x14ac:dyDescent="0.25">
      <c r="A1338" s="19"/>
      <c r="B1338" s="20"/>
      <c r="C1338" s="21"/>
      <c r="D1338" s="17"/>
      <c r="E1338" s="18"/>
      <c r="F1338" s="25"/>
      <c r="G1338" s="12">
        <f>IF(ISNUMBER($E1338),IF($C1338&gt;=MAX('40'!$A$4:$A$103),VLOOKUP(MAX('40'!$A$4:$A$103),'40'!$A$4:$L$103,12,1),VLOOKUP(Tabelle1!$C1338,'40'!$A$4:$L$103,12,1))*40/$D1338,0)</f>
        <v>0</v>
      </c>
      <c r="H1338" s="3">
        <f t="shared" si="21"/>
        <v>0</v>
      </c>
    </row>
    <row r="1339" spans="1:8" x14ac:dyDescent="0.25">
      <c r="A1339" s="19"/>
      <c r="B1339" s="20"/>
      <c r="C1339" s="21"/>
      <c r="D1339" s="17"/>
      <c r="E1339" s="18"/>
      <c r="F1339" s="25"/>
      <c r="G1339" s="12">
        <f>IF(ISNUMBER($E1339),IF($C1339&gt;=MAX('40'!$A$4:$A$103),VLOOKUP(MAX('40'!$A$4:$A$103),'40'!$A$4:$L$103,12,1),VLOOKUP(Tabelle1!$C1339,'40'!$A$4:$L$103,12,1))*40/$D1339,0)</f>
        <v>0</v>
      </c>
      <c r="H1339" s="3">
        <f t="shared" si="21"/>
        <v>0</v>
      </c>
    </row>
    <row r="1340" spans="1:8" x14ac:dyDescent="0.25">
      <c r="A1340" s="19"/>
      <c r="B1340" s="20"/>
      <c r="C1340" s="21"/>
      <c r="D1340" s="17"/>
      <c r="E1340" s="18"/>
      <c r="F1340" s="25"/>
      <c r="G1340" s="12">
        <f>IF(ISNUMBER($E1340),IF($C1340&gt;=MAX('40'!$A$4:$A$103),VLOOKUP(MAX('40'!$A$4:$A$103),'40'!$A$4:$L$103,12,1),VLOOKUP(Tabelle1!$C1340,'40'!$A$4:$L$103,12,1))*40/$D1340,0)</f>
        <v>0</v>
      </c>
      <c r="H1340" s="3">
        <f t="shared" si="21"/>
        <v>0</v>
      </c>
    </row>
    <row r="1341" spans="1:8" x14ac:dyDescent="0.25">
      <c r="A1341" s="19"/>
      <c r="B1341" s="20"/>
      <c r="C1341" s="21"/>
      <c r="D1341" s="17"/>
      <c r="E1341" s="18"/>
      <c r="F1341" s="25"/>
      <c r="G1341" s="12">
        <f>IF(ISNUMBER($E1341),IF($C1341&gt;=MAX('40'!$A$4:$A$103),VLOOKUP(MAX('40'!$A$4:$A$103),'40'!$A$4:$L$103,12,1),VLOOKUP(Tabelle1!$C1341,'40'!$A$4:$L$103,12,1))*40/$D1341,0)</f>
        <v>0</v>
      </c>
      <c r="H1341" s="3">
        <f t="shared" si="21"/>
        <v>0</v>
      </c>
    </row>
    <row r="1342" spans="1:8" x14ac:dyDescent="0.25">
      <c r="A1342" s="19"/>
      <c r="B1342" s="20"/>
      <c r="C1342" s="21"/>
      <c r="D1342" s="17"/>
      <c r="E1342" s="18"/>
      <c r="F1342" s="25"/>
      <c r="G1342" s="12">
        <f>IF(ISNUMBER($E1342),IF($C1342&gt;=MAX('40'!$A$4:$A$103),VLOOKUP(MAX('40'!$A$4:$A$103),'40'!$A$4:$L$103,12,1),VLOOKUP(Tabelle1!$C1342,'40'!$A$4:$L$103,12,1))*40/$D1342,0)</f>
        <v>0</v>
      </c>
      <c r="H1342" s="3">
        <f t="shared" si="21"/>
        <v>0</v>
      </c>
    </row>
    <row r="1343" spans="1:8" x14ac:dyDescent="0.25">
      <c r="A1343" s="19"/>
      <c r="B1343" s="20"/>
      <c r="C1343" s="21"/>
      <c r="D1343" s="17"/>
      <c r="E1343" s="18"/>
      <c r="F1343" s="25"/>
      <c r="G1343" s="12">
        <f>IF(ISNUMBER($E1343),IF($C1343&gt;=MAX('40'!$A$4:$A$103),VLOOKUP(MAX('40'!$A$4:$A$103),'40'!$A$4:$L$103,12,1),VLOOKUP(Tabelle1!$C1343,'40'!$A$4:$L$103,12,1))*40/$D1343,0)</f>
        <v>0</v>
      </c>
      <c r="H1343" s="3">
        <f t="shared" si="21"/>
        <v>0</v>
      </c>
    </row>
    <row r="1344" spans="1:8" x14ac:dyDescent="0.25">
      <c r="A1344" s="19"/>
      <c r="B1344" s="20"/>
      <c r="C1344" s="21"/>
      <c r="D1344" s="17"/>
      <c r="E1344" s="18"/>
      <c r="F1344" s="25"/>
      <c r="G1344" s="12">
        <f>IF(ISNUMBER($E1344),IF($C1344&gt;=MAX('40'!$A$4:$A$103),VLOOKUP(MAX('40'!$A$4:$A$103),'40'!$A$4:$L$103,12,1),VLOOKUP(Tabelle1!$C1344,'40'!$A$4:$L$103,12,1))*40/$D1344,0)</f>
        <v>0</v>
      </c>
      <c r="H1344" s="3">
        <f t="shared" si="21"/>
        <v>0</v>
      </c>
    </row>
    <row r="1345" spans="1:8" x14ac:dyDescent="0.25">
      <c r="A1345" s="19"/>
      <c r="B1345" s="20"/>
      <c r="C1345" s="21"/>
      <c r="D1345" s="17"/>
      <c r="E1345" s="18"/>
      <c r="F1345" s="25"/>
      <c r="G1345" s="12">
        <f>IF(ISNUMBER($E1345),IF($C1345&gt;=MAX('40'!$A$4:$A$103),VLOOKUP(MAX('40'!$A$4:$A$103),'40'!$A$4:$L$103,12,1),VLOOKUP(Tabelle1!$C1345,'40'!$A$4:$L$103,12,1))*40/$D1345,0)</f>
        <v>0</v>
      </c>
      <c r="H1345" s="3">
        <f t="shared" si="21"/>
        <v>0</v>
      </c>
    </row>
    <row r="1346" spans="1:8" x14ac:dyDescent="0.25">
      <c r="A1346" s="19"/>
      <c r="B1346" s="20"/>
      <c r="C1346" s="21"/>
      <c r="D1346" s="17"/>
      <c r="E1346" s="18"/>
      <c r="F1346" s="25"/>
      <c r="G1346" s="12">
        <f>IF(ISNUMBER($E1346),IF($C1346&gt;=MAX('40'!$A$4:$A$103),VLOOKUP(MAX('40'!$A$4:$A$103),'40'!$A$4:$L$103,12,1),VLOOKUP(Tabelle1!$C1346,'40'!$A$4:$L$103,12,1))*40/$D1346,0)</f>
        <v>0</v>
      </c>
      <c r="H1346" s="3">
        <f t="shared" si="21"/>
        <v>0</v>
      </c>
    </row>
    <row r="1347" spans="1:8" x14ac:dyDescent="0.25">
      <c r="A1347" s="19"/>
      <c r="B1347" s="20"/>
      <c r="C1347" s="21"/>
      <c r="D1347" s="17"/>
      <c r="E1347" s="18"/>
      <c r="F1347" s="25"/>
      <c r="G1347" s="12">
        <f>IF(ISNUMBER($E1347),IF($C1347&gt;=MAX('40'!$A$4:$A$103),VLOOKUP(MAX('40'!$A$4:$A$103),'40'!$A$4:$L$103,12,1),VLOOKUP(Tabelle1!$C1347,'40'!$A$4:$L$103,12,1))*40/$D1347,0)</f>
        <v>0</v>
      </c>
      <c r="H1347" s="3">
        <f t="shared" si="21"/>
        <v>0</v>
      </c>
    </row>
    <row r="1348" spans="1:8" x14ac:dyDescent="0.25">
      <c r="A1348" s="19"/>
      <c r="B1348" s="20"/>
      <c r="C1348" s="21"/>
      <c r="D1348" s="17"/>
      <c r="E1348" s="18"/>
      <c r="F1348" s="25"/>
      <c r="G1348" s="12">
        <f>IF(ISNUMBER($E1348),IF($C1348&gt;=MAX('40'!$A$4:$A$103),VLOOKUP(MAX('40'!$A$4:$A$103),'40'!$A$4:$L$103,12,1),VLOOKUP(Tabelle1!$C1348,'40'!$A$4:$L$103,12,1))*40/$D1348,0)</f>
        <v>0</v>
      </c>
      <c r="H1348" s="3">
        <f t="shared" si="21"/>
        <v>0</v>
      </c>
    </row>
    <row r="1349" spans="1:8" x14ac:dyDescent="0.25">
      <c r="A1349" s="19"/>
      <c r="B1349" s="20"/>
      <c r="C1349" s="21"/>
      <c r="D1349" s="17"/>
      <c r="E1349" s="18"/>
      <c r="F1349" s="25"/>
      <c r="G1349" s="12">
        <f>IF(ISNUMBER($E1349),IF($C1349&gt;=MAX('40'!$A$4:$A$103),VLOOKUP(MAX('40'!$A$4:$A$103),'40'!$A$4:$L$103,12,1),VLOOKUP(Tabelle1!$C1349,'40'!$A$4:$L$103,12,1))*40/$D1349,0)</f>
        <v>0</v>
      </c>
      <c r="H1349" s="3">
        <f t="shared" si="21"/>
        <v>0</v>
      </c>
    </row>
    <row r="1350" spans="1:8" x14ac:dyDescent="0.25">
      <c r="A1350" s="19"/>
      <c r="B1350" s="20"/>
      <c r="C1350" s="21"/>
      <c r="D1350" s="17"/>
      <c r="E1350" s="18"/>
      <c r="F1350" s="25"/>
      <c r="G1350" s="12">
        <f>IF(ISNUMBER($E1350),IF($C1350&gt;=MAX('40'!$A$4:$A$103),VLOOKUP(MAX('40'!$A$4:$A$103),'40'!$A$4:$L$103,12,1),VLOOKUP(Tabelle1!$C1350,'40'!$A$4:$L$103,12,1))*40/$D1350,0)</f>
        <v>0</v>
      </c>
      <c r="H1350" s="3">
        <f t="shared" si="21"/>
        <v>0</v>
      </c>
    </row>
    <row r="1351" spans="1:8" x14ac:dyDescent="0.25">
      <c r="A1351" s="19"/>
      <c r="B1351" s="20"/>
      <c r="C1351" s="21"/>
      <c r="D1351" s="17"/>
      <c r="E1351" s="18"/>
      <c r="F1351" s="25"/>
      <c r="G1351" s="12">
        <f>IF(ISNUMBER($E1351),IF($C1351&gt;=MAX('40'!$A$4:$A$103),VLOOKUP(MAX('40'!$A$4:$A$103),'40'!$A$4:$L$103,12,1),VLOOKUP(Tabelle1!$C1351,'40'!$A$4:$L$103,12,1))*40/$D1351,0)</f>
        <v>0</v>
      </c>
      <c r="H1351" s="3">
        <f t="shared" si="21"/>
        <v>0</v>
      </c>
    </row>
    <row r="1352" spans="1:8" x14ac:dyDescent="0.25">
      <c r="A1352" s="19"/>
      <c r="B1352" s="20"/>
      <c r="C1352" s="21"/>
      <c r="D1352" s="17"/>
      <c r="E1352" s="18"/>
      <c r="F1352" s="25"/>
      <c r="G1352" s="12">
        <f>IF(ISNUMBER($E1352),IF($C1352&gt;=MAX('40'!$A$4:$A$103),VLOOKUP(MAX('40'!$A$4:$A$103),'40'!$A$4:$L$103,12,1),VLOOKUP(Tabelle1!$C1352,'40'!$A$4:$L$103,12,1))*40/$D1352,0)</f>
        <v>0</v>
      </c>
      <c r="H1352" s="3">
        <f t="shared" si="21"/>
        <v>0</v>
      </c>
    </row>
    <row r="1353" spans="1:8" x14ac:dyDescent="0.25">
      <c r="A1353" s="19"/>
      <c r="B1353" s="20"/>
      <c r="C1353" s="21"/>
      <c r="D1353" s="17"/>
      <c r="E1353" s="18"/>
      <c r="F1353" s="25"/>
      <c r="G1353" s="12">
        <f>IF(ISNUMBER($E1353),IF($C1353&gt;=MAX('40'!$A$4:$A$103),VLOOKUP(MAX('40'!$A$4:$A$103),'40'!$A$4:$L$103,12,1),VLOOKUP(Tabelle1!$C1353,'40'!$A$4:$L$103,12,1))*40/$D1353,0)</f>
        <v>0</v>
      </c>
      <c r="H1353" s="3">
        <f t="shared" si="21"/>
        <v>0</v>
      </c>
    </row>
    <row r="1354" spans="1:8" x14ac:dyDescent="0.25">
      <c r="A1354" s="19"/>
      <c r="B1354" s="20"/>
      <c r="C1354" s="21"/>
      <c r="D1354" s="17"/>
      <c r="E1354" s="18"/>
      <c r="F1354" s="25"/>
      <c r="G1354" s="12">
        <f>IF(ISNUMBER($E1354),IF($C1354&gt;=MAX('40'!$A$4:$A$103),VLOOKUP(MAX('40'!$A$4:$A$103),'40'!$A$4:$L$103,12,1),VLOOKUP(Tabelle1!$C1354,'40'!$A$4:$L$103,12,1))*40/$D1354,0)</f>
        <v>0</v>
      </c>
      <c r="H1354" s="3">
        <f t="shared" si="21"/>
        <v>0</v>
      </c>
    </row>
    <row r="1355" spans="1:8" x14ac:dyDescent="0.25">
      <c r="A1355" s="19"/>
      <c r="B1355" s="20"/>
      <c r="C1355" s="21"/>
      <c r="D1355" s="17"/>
      <c r="E1355" s="18"/>
      <c r="F1355" s="25"/>
      <c r="G1355" s="12">
        <f>IF(ISNUMBER($E1355),IF($C1355&gt;=MAX('40'!$A$4:$A$103),VLOOKUP(MAX('40'!$A$4:$A$103),'40'!$A$4:$L$103,12,1),VLOOKUP(Tabelle1!$C1355,'40'!$A$4:$L$103,12,1))*40/$D1355,0)</f>
        <v>0</v>
      </c>
      <c r="H1355" s="3">
        <f t="shared" si="21"/>
        <v>0</v>
      </c>
    </row>
    <row r="1356" spans="1:8" x14ac:dyDescent="0.25">
      <c r="A1356" s="19"/>
      <c r="B1356" s="20"/>
      <c r="C1356" s="21"/>
      <c r="D1356" s="17"/>
      <c r="E1356" s="18"/>
      <c r="F1356" s="25"/>
      <c r="G1356" s="12">
        <f>IF(ISNUMBER($E1356),IF($C1356&gt;=MAX('40'!$A$4:$A$103),VLOOKUP(MAX('40'!$A$4:$A$103),'40'!$A$4:$L$103,12,1),VLOOKUP(Tabelle1!$C1356,'40'!$A$4:$L$103,12,1))*40/$D1356,0)</f>
        <v>0</v>
      </c>
      <c r="H1356" s="3">
        <f t="shared" si="21"/>
        <v>0</v>
      </c>
    </row>
    <row r="1357" spans="1:8" x14ac:dyDescent="0.25">
      <c r="A1357" s="19"/>
      <c r="B1357" s="20"/>
      <c r="C1357" s="21"/>
      <c r="D1357" s="17"/>
      <c r="E1357" s="18"/>
      <c r="F1357" s="25"/>
      <c r="G1357" s="12">
        <f>IF(ISNUMBER($E1357),IF($C1357&gt;=MAX('40'!$A$4:$A$103),VLOOKUP(MAX('40'!$A$4:$A$103),'40'!$A$4:$L$103,12,1),VLOOKUP(Tabelle1!$C1357,'40'!$A$4:$L$103,12,1))*40/$D1357,0)</f>
        <v>0</v>
      </c>
      <c r="H1357" s="3">
        <f t="shared" si="21"/>
        <v>0</v>
      </c>
    </row>
    <row r="1358" spans="1:8" x14ac:dyDescent="0.25">
      <c r="A1358" s="19"/>
      <c r="B1358" s="20"/>
      <c r="C1358" s="21"/>
      <c r="D1358" s="17"/>
      <c r="E1358" s="18"/>
      <c r="F1358" s="25"/>
      <c r="G1358" s="12">
        <f>IF(ISNUMBER($E1358),IF($C1358&gt;=MAX('40'!$A$4:$A$103),VLOOKUP(MAX('40'!$A$4:$A$103),'40'!$A$4:$L$103,12,1),VLOOKUP(Tabelle1!$C1358,'40'!$A$4:$L$103,12,1))*40/$D1358,0)</f>
        <v>0</v>
      </c>
      <c r="H1358" s="3">
        <f t="shared" si="21"/>
        <v>0</v>
      </c>
    </row>
    <row r="1359" spans="1:8" x14ac:dyDescent="0.25">
      <c r="A1359" s="19"/>
      <c r="B1359" s="20"/>
      <c r="C1359" s="21"/>
      <c r="D1359" s="17"/>
      <c r="E1359" s="18"/>
      <c r="F1359" s="25"/>
      <c r="G1359" s="12">
        <f>IF(ISNUMBER($E1359),IF($C1359&gt;=MAX('40'!$A$4:$A$103),VLOOKUP(MAX('40'!$A$4:$A$103),'40'!$A$4:$L$103,12,1),VLOOKUP(Tabelle1!$C1359,'40'!$A$4:$L$103,12,1))*40/$D1359,0)</f>
        <v>0</v>
      </c>
      <c r="H1359" s="3">
        <f t="shared" si="21"/>
        <v>0</v>
      </c>
    </row>
    <row r="1360" spans="1:8" x14ac:dyDescent="0.25">
      <c r="A1360" s="19"/>
      <c r="B1360" s="20"/>
      <c r="C1360" s="21"/>
      <c r="D1360" s="17"/>
      <c r="E1360" s="18"/>
      <c r="F1360" s="25"/>
      <c r="G1360" s="12">
        <f>IF(ISNUMBER($E1360),IF($C1360&gt;=MAX('40'!$A$4:$A$103),VLOOKUP(MAX('40'!$A$4:$A$103),'40'!$A$4:$L$103,12,1),VLOOKUP(Tabelle1!$C1360,'40'!$A$4:$L$103,12,1))*40/$D1360,0)</f>
        <v>0</v>
      </c>
      <c r="H1360" s="3">
        <f t="shared" si="21"/>
        <v>0</v>
      </c>
    </row>
    <row r="1361" spans="1:8" x14ac:dyDescent="0.25">
      <c r="A1361" s="19"/>
      <c r="B1361" s="20"/>
      <c r="C1361" s="21"/>
      <c r="D1361" s="17"/>
      <c r="E1361" s="18"/>
      <c r="F1361" s="25"/>
      <c r="G1361" s="12">
        <f>IF(ISNUMBER($E1361),IF($C1361&gt;=MAX('40'!$A$4:$A$103),VLOOKUP(MAX('40'!$A$4:$A$103),'40'!$A$4:$L$103,12,1),VLOOKUP(Tabelle1!$C1361,'40'!$A$4:$L$103,12,1))*40/$D1361,0)</f>
        <v>0</v>
      </c>
      <c r="H1361" s="3">
        <f t="shared" si="21"/>
        <v>0</v>
      </c>
    </row>
    <row r="1362" spans="1:8" x14ac:dyDescent="0.25">
      <c r="A1362" s="19"/>
      <c r="B1362" s="20"/>
      <c r="C1362" s="21"/>
      <c r="D1362" s="17"/>
      <c r="E1362" s="18"/>
      <c r="F1362" s="25"/>
      <c r="G1362" s="12">
        <f>IF(ISNUMBER($E1362),IF($C1362&gt;=MAX('40'!$A$4:$A$103),VLOOKUP(MAX('40'!$A$4:$A$103),'40'!$A$4:$L$103,12,1),VLOOKUP(Tabelle1!$C1362,'40'!$A$4:$L$103,12,1))*40/$D1362,0)</f>
        <v>0</v>
      </c>
      <c r="H1362" s="3">
        <f t="shared" si="21"/>
        <v>0</v>
      </c>
    </row>
    <row r="1363" spans="1:8" x14ac:dyDescent="0.25">
      <c r="A1363" s="19"/>
      <c r="B1363" s="20"/>
      <c r="C1363" s="21"/>
      <c r="D1363" s="17"/>
      <c r="E1363" s="18"/>
      <c r="F1363" s="25"/>
      <c r="G1363" s="12">
        <f>IF(ISNUMBER($E1363),IF($C1363&gt;=MAX('40'!$A$4:$A$103),VLOOKUP(MAX('40'!$A$4:$A$103),'40'!$A$4:$L$103,12,1),VLOOKUP(Tabelle1!$C1363,'40'!$A$4:$L$103,12,1))*40/$D1363,0)</f>
        <v>0</v>
      </c>
      <c r="H1363" s="3">
        <f t="shared" si="21"/>
        <v>0</v>
      </c>
    </row>
    <row r="1364" spans="1:8" x14ac:dyDescent="0.25">
      <c r="A1364" s="19"/>
      <c r="B1364" s="20"/>
      <c r="C1364" s="21"/>
      <c r="D1364" s="17"/>
      <c r="E1364" s="18"/>
      <c r="F1364" s="25"/>
      <c r="G1364" s="12">
        <f>IF(ISNUMBER($E1364),IF($C1364&gt;=MAX('40'!$A$4:$A$103),VLOOKUP(MAX('40'!$A$4:$A$103),'40'!$A$4:$L$103,12,1),VLOOKUP(Tabelle1!$C1364,'40'!$A$4:$L$103,12,1))*40/$D1364,0)</f>
        <v>0</v>
      </c>
      <c r="H1364" s="3">
        <f t="shared" si="21"/>
        <v>0</v>
      </c>
    </row>
    <row r="1365" spans="1:8" x14ac:dyDescent="0.25">
      <c r="A1365" s="19"/>
      <c r="B1365" s="20"/>
      <c r="C1365" s="21"/>
      <c r="D1365" s="17"/>
      <c r="E1365" s="18"/>
      <c r="F1365" s="25"/>
      <c r="G1365" s="12">
        <f>IF(ISNUMBER($E1365),IF($C1365&gt;=MAX('40'!$A$4:$A$103),VLOOKUP(MAX('40'!$A$4:$A$103),'40'!$A$4:$L$103,12,1),VLOOKUP(Tabelle1!$C1365,'40'!$A$4:$L$103,12,1))*40/$D1365,0)</f>
        <v>0</v>
      </c>
      <c r="H1365" s="3">
        <f t="shared" si="21"/>
        <v>0</v>
      </c>
    </row>
    <row r="1366" spans="1:8" x14ac:dyDescent="0.25">
      <c r="A1366" s="19"/>
      <c r="B1366" s="20"/>
      <c r="C1366" s="21"/>
      <c r="D1366" s="17"/>
      <c r="E1366" s="18"/>
      <c r="F1366" s="25"/>
      <c r="G1366" s="12">
        <f>IF(ISNUMBER($E1366),IF($C1366&gt;=MAX('40'!$A$4:$A$103),VLOOKUP(MAX('40'!$A$4:$A$103),'40'!$A$4:$L$103,12,1),VLOOKUP(Tabelle1!$C1366,'40'!$A$4:$L$103,12,1))*40/$D1366,0)</f>
        <v>0</v>
      </c>
      <c r="H1366" s="3">
        <f t="shared" si="21"/>
        <v>0</v>
      </c>
    </row>
    <row r="1367" spans="1:8" x14ac:dyDescent="0.25">
      <c r="A1367" s="19"/>
      <c r="B1367" s="20"/>
      <c r="C1367" s="21"/>
      <c r="D1367" s="17"/>
      <c r="E1367" s="18"/>
      <c r="F1367" s="25"/>
      <c r="G1367" s="12">
        <f>IF(ISNUMBER($E1367),IF($C1367&gt;=MAX('40'!$A$4:$A$103),VLOOKUP(MAX('40'!$A$4:$A$103),'40'!$A$4:$L$103,12,1),VLOOKUP(Tabelle1!$C1367,'40'!$A$4:$L$103,12,1))*40/$D1367,0)</f>
        <v>0</v>
      </c>
      <c r="H1367" s="3">
        <f t="shared" si="21"/>
        <v>0</v>
      </c>
    </row>
    <row r="1368" spans="1:8" x14ac:dyDescent="0.25">
      <c r="A1368" s="19"/>
      <c r="B1368" s="20"/>
      <c r="C1368" s="21"/>
      <c r="D1368" s="17"/>
      <c r="E1368" s="18"/>
      <c r="F1368" s="25"/>
      <c r="G1368" s="12">
        <f>IF(ISNUMBER($E1368),IF($C1368&gt;=MAX('40'!$A$4:$A$103),VLOOKUP(MAX('40'!$A$4:$A$103),'40'!$A$4:$L$103,12,1),VLOOKUP(Tabelle1!$C1368,'40'!$A$4:$L$103,12,1))*40/$D1368,0)</f>
        <v>0</v>
      </c>
      <c r="H1368" s="3">
        <f t="shared" si="21"/>
        <v>0</v>
      </c>
    </row>
    <row r="1369" spans="1:8" x14ac:dyDescent="0.25">
      <c r="A1369" s="19"/>
      <c r="B1369" s="20"/>
      <c r="C1369" s="21"/>
      <c r="D1369" s="17"/>
      <c r="E1369" s="18"/>
      <c r="F1369" s="25"/>
      <c r="G1369" s="12">
        <f>IF(ISNUMBER($E1369),IF($C1369&gt;=MAX('40'!$A$4:$A$103),VLOOKUP(MAX('40'!$A$4:$A$103),'40'!$A$4:$L$103,12,1),VLOOKUP(Tabelle1!$C1369,'40'!$A$4:$L$103,12,1))*40/$D1369,0)</f>
        <v>0</v>
      </c>
      <c r="H1369" s="3">
        <f t="shared" si="21"/>
        <v>0</v>
      </c>
    </row>
    <row r="1370" spans="1:8" x14ac:dyDescent="0.25">
      <c r="A1370" s="19"/>
      <c r="B1370" s="20"/>
      <c r="C1370" s="21"/>
      <c r="D1370" s="17"/>
      <c r="E1370" s="18"/>
      <c r="F1370" s="25"/>
      <c r="G1370" s="12">
        <f>IF(ISNUMBER($E1370),IF($C1370&gt;=MAX('40'!$A$4:$A$103),VLOOKUP(MAX('40'!$A$4:$A$103),'40'!$A$4:$L$103,12,1),VLOOKUP(Tabelle1!$C1370,'40'!$A$4:$L$103,12,1))*40/$D1370,0)</f>
        <v>0</v>
      </c>
      <c r="H1370" s="3">
        <f t="shared" si="21"/>
        <v>0</v>
      </c>
    </row>
    <row r="1371" spans="1:8" x14ac:dyDescent="0.25">
      <c r="A1371" s="19"/>
      <c r="B1371" s="20"/>
      <c r="C1371" s="21"/>
      <c r="D1371" s="17"/>
      <c r="E1371" s="18"/>
      <c r="F1371" s="25"/>
      <c r="G1371" s="12">
        <f>IF(ISNUMBER($E1371),IF($C1371&gt;=MAX('40'!$A$4:$A$103),VLOOKUP(MAX('40'!$A$4:$A$103),'40'!$A$4:$L$103,12,1),VLOOKUP(Tabelle1!$C1371,'40'!$A$4:$L$103,12,1))*40/$D1371,0)</f>
        <v>0</v>
      </c>
      <c r="H1371" s="3">
        <f t="shared" si="21"/>
        <v>0</v>
      </c>
    </row>
    <row r="1372" spans="1:8" x14ac:dyDescent="0.25">
      <c r="A1372" s="19"/>
      <c r="B1372" s="20"/>
      <c r="C1372" s="21"/>
      <c r="D1372" s="17"/>
      <c r="E1372" s="18"/>
      <c r="F1372" s="25"/>
      <c r="G1372" s="12">
        <f>IF(ISNUMBER($E1372),IF($C1372&gt;=MAX('40'!$A$4:$A$103),VLOOKUP(MAX('40'!$A$4:$A$103),'40'!$A$4:$L$103,12,1),VLOOKUP(Tabelle1!$C1372,'40'!$A$4:$L$103,12,1))*40/$D1372,0)</f>
        <v>0</v>
      </c>
      <c r="H1372" s="3">
        <f t="shared" si="21"/>
        <v>0</v>
      </c>
    </row>
    <row r="1373" spans="1:8" x14ac:dyDescent="0.25">
      <c r="A1373" s="19"/>
      <c r="B1373" s="20"/>
      <c r="C1373" s="21"/>
      <c r="D1373" s="17"/>
      <c r="E1373" s="18"/>
      <c r="F1373" s="25"/>
      <c r="G1373" s="12">
        <f>IF(ISNUMBER($E1373),IF($C1373&gt;=MAX('40'!$A$4:$A$103),VLOOKUP(MAX('40'!$A$4:$A$103),'40'!$A$4:$L$103,12,1),VLOOKUP(Tabelle1!$C1373,'40'!$A$4:$L$103,12,1))*40/$D1373,0)</f>
        <v>0</v>
      </c>
      <c r="H1373" s="3">
        <f t="shared" si="21"/>
        <v>0</v>
      </c>
    </row>
    <row r="1374" spans="1:8" x14ac:dyDescent="0.25">
      <c r="A1374" s="19"/>
      <c r="B1374" s="20"/>
      <c r="C1374" s="21"/>
      <c r="D1374" s="17"/>
      <c r="E1374" s="18"/>
      <c r="F1374" s="25"/>
      <c r="G1374" s="12">
        <f>IF(ISNUMBER($E1374),IF($C1374&gt;=MAX('40'!$A$4:$A$103),VLOOKUP(MAX('40'!$A$4:$A$103),'40'!$A$4:$L$103,12,1),VLOOKUP(Tabelle1!$C1374,'40'!$A$4:$L$103,12,1))*40/$D1374,0)</f>
        <v>0</v>
      </c>
      <c r="H1374" s="3">
        <f t="shared" si="21"/>
        <v>0</v>
      </c>
    </row>
    <row r="1375" spans="1:8" x14ac:dyDescent="0.25">
      <c r="A1375" s="19"/>
      <c r="B1375" s="20"/>
      <c r="C1375" s="21"/>
      <c r="D1375" s="17"/>
      <c r="E1375" s="18"/>
      <c r="F1375" s="25"/>
      <c r="G1375" s="12">
        <f>IF(ISNUMBER($E1375),IF($C1375&gt;=MAX('40'!$A$4:$A$103),VLOOKUP(MAX('40'!$A$4:$A$103),'40'!$A$4:$L$103,12,1),VLOOKUP(Tabelle1!$C1375,'40'!$A$4:$L$103,12,1))*40/$D1375,0)</f>
        <v>0</v>
      </c>
      <c r="H1375" s="3">
        <f t="shared" si="21"/>
        <v>0</v>
      </c>
    </row>
    <row r="1376" spans="1:8" x14ac:dyDescent="0.25">
      <c r="A1376" s="19"/>
      <c r="B1376" s="20"/>
      <c r="C1376" s="21"/>
      <c r="D1376" s="17"/>
      <c r="E1376" s="18"/>
      <c r="F1376" s="25"/>
      <c r="G1376" s="12">
        <f>IF(ISNUMBER($E1376),IF($C1376&gt;=MAX('40'!$A$4:$A$103),VLOOKUP(MAX('40'!$A$4:$A$103),'40'!$A$4:$L$103,12,1),VLOOKUP(Tabelle1!$C1376,'40'!$A$4:$L$103,12,1))*40/$D1376,0)</f>
        <v>0</v>
      </c>
      <c r="H1376" s="3">
        <f t="shared" si="21"/>
        <v>0</v>
      </c>
    </row>
    <row r="1377" spans="1:8" x14ac:dyDescent="0.25">
      <c r="A1377" s="19"/>
      <c r="B1377" s="20"/>
      <c r="C1377" s="21"/>
      <c r="D1377" s="17"/>
      <c r="E1377" s="18"/>
      <c r="F1377" s="25"/>
      <c r="G1377" s="12">
        <f>IF(ISNUMBER($E1377),IF($C1377&gt;=MAX('40'!$A$4:$A$103),VLOOKUP(MAX('40'!$A$4:$A$103),'40'!$A$4:$L$103,12,1),VLOOKUP(Tabelle1!$C1377,'40'!$A$4:$L$103,12,1))*40/$D1377,0)</f>
        <v>0</v>
      </c>
      <c r="H1377" s="3">
        <f t="shared" si="21"/>
        <v>0</v>
      </c>
    </row>
    <row r="1378" spans="1:8" x14ac:dyDescent="0.25">
      <c r="A1378" s="19"/>
      <c r="B1378" s="20"/>
      <c r="C1378" s="21"/>
      <c r="D1378" s="17"/>
      <c r="E1378" s="18"/>
      <c r="F1378" s="25"/>
      <c r="G1378" s="12">
        <f>IF(ISNUMBER($E1378),IF($C1378&gt;=MAX('40'!$A$4:$A$103),VLOOKUP(MAX('40'!$A$4:$A$103),'40'!$A$4:$L$103,12,1),VLOOKUP(Tabelle1!$C1378,'40'!$A$4:$L$103,12,1))*40/$D1378,0)</f>
        <v>0</v>
      </c>
      <c r="H1378" s="3">
        <f t="shared" si="21"/>
        <v>0</v>
      </c>
    </row>
    <row r="1379" spans="1:8" x14ac:dyDescent="0.25">
      <c r="A1379" s="19"/>
      <c r="B1379" s="20"/>
      <c r="C1379" s="21"/>
      <c r="D1379" s="17"/>
      <c r="E1379" s="18"/>
      <c r="F1379" s="25"/>
      <c r="G1379" s="12">
        <f>IF(ISNUMBER($E1379),IF($C1379&gt;=MAX('40'!$A$4:$A$103),VLOOKUP(MAX('40'!$A$4:$A$103),'40'!$A$4:$L$103,12,1),VLOOKUP(Tabelle1!$C1379,'40'!$A$4:$L$103,12,1))*40/$D1379,0)</f>
        <v>0</v>
      </c>
      <c r="H1379" s="3">
        <f t="shared" si="21"/>
        <v>0</v>
      </c>
    </row>
    <row r="1380" spans="1:8" x14ac:dyDescent="0.25">
      <c r="A1380" s="19"/>
      <c r="B1380" s="20"/>
      <c r="C1380" s="21"/>
      <c r="D1380" s="17"/>
      <c r="E1380" s="18"/>
      <c r="F1380" s="25"/>
      <c r="G1380" s="12">
        <f>IF(ISNUMBER($E1380),IF($C1380&gt;=MAX('40'!$A$4:$A$103),VLOOKUP(MAX('40'!$A$4:$A$103),'40'!$A$4:$L$103,12,1),VLOOKUP(Tabelle1!$C1380,'40'!$A$4:$L$103,12,1))*40/$D1380,0)</f>
        <v>0</v>
      </c>
      <c r="H1380" s="3">
        <f t="shared" si="21"/>
        <v>0</v>
      </c>
    </row>
    <row r="1381" spans="1:8" x14ac:dyDescent="0.25">
      <c r="A1381" s="19"/>
      <c r="B1381" s="20"/>
      <c r="C1381" s="21"/>
      <c r="D1381" s="17"/>
      <c r="E1381" s="18"/>
      <c r="F1381" s="25"/>
      <c r="G1381" s="12">
        <f>IF(ISNUMBER($E1381),IF($C1381&gt;=MAX('40'!$A$4:$A$103),VLOOKUP(MAX('40'!$A$4:$A$103),'40'!$A$4:$L$103,12,1),VLOOKUP(Tabelle1!$C1381,'40'!$A$4:$L$103,12,1))*40/$D1381,0)</f>
        <v>0</v>
      </c>
      <c r="H1381" s="3">
        <f t="shared" si="21"/>
        <v>0</v>
      </c>
    </row>
    <row r="1382" spans="1:8" x14ac:dyDescent="0.25">
      <c r="A1382" s="19"/>
      <c r="B1382" s="20"/>
      <c r="C1382" s="21"/>
      <c r="D1382" s="17"/>
      <c r="E1382" s="18"/>
      <c r="F1382" s="25"/>
      <c r="G1382" s="12">
        <f>IF(ISNUMBER($E1382),IF($C1382&gt;=MAX('40'!$A$4:$A$103),VLOOKUP(MAX('40'!$A$4:$A$103),'40'!$A$4:$L$103,12,1),VLOOKUP(Tabelle1!$C1382,'40'!$A$4:$L$103,12,1))*40/$D1382,0)</f>
        <v>0</v>
      </c>
      <c r="H1382" s="3">
        <f t="shared" si="21"/>
        <v>0</v>
      </c>
    </row>
    <row r="1383" spans="1:8" x14ac:dyDescent="0.25">
      <c r="A1383" s="19"/>
      <c r="B1383" s="20"/>
      <c r="C1383" s="21"/>
      <c r="D1383" s="17"/>
      <c r="E1383" s="18"/>
      <c r="F1383" s="25"/>
      <c r="G1383" s="12">
        <f>IF(ISNUMBER($E1383),IF($C1383&gt;=MAX('40'!$A$4:$A$103),VLOOKUP(MAX('40'!$A$4:$A$103),'40'!$A$4:$L$103,12,1),VLOOKUP(Tabelle1!$C1383,'40'!$A$4:$L$103,12,1))*40/$D1383,0)</f>
        <v>0</v>
      </c>
      <c r="H1383" s="3">
        <f t="shared" si="21"/>
        <v>0</v>
      </c>
    </row>
    <row r="1384" spans="1:8" x14ac:dyDescent="0.25">
      <c r="A1384" s="19"/>
      <c r="B1384" s="20"/>
      <c r="C1384" s="21"/>
      <c r="D1384" s="17"/>
      <c r="E1384" s="18"/>
      <c r="F1384" s="25"/>
      <c r="G1384" s="12">
        <f>IF(ISNUMBER($E1384),IF($C1384&gt;=MAX('40'!$A$4:$A$103),VLOOKUP(MAX('40'!$A$4:$A$103),'40'!$A$4:$L$103,12,1),VLOOKUP(Tabelle1!$C1384,'40'!$A$4:$L$103,12,1))*40/$D1384,0)</f>
        <v>0</v>
      </c>
      <c r="H1384" s="3">
        <f t="shared" si="21"/>
        <v>0</v>
      </c>
    </row>
    <row r="1385" spans="1:8" x14ac:dyDescent="0.25">
      <c r="A1385" s="19"/>
      <c r="B1385" s="20"/>
      <c r="C1385" s="21"/>
      <c r="D1385" s="17"/>
      <c r="E1385" s="18"/>
      <c r="F1385" s="25"/>
      <c r="G1385" s="12">
        <f>IF(ISNUMBER($E1385),IF($C1385&gt;=MAX('40'!$A$4:$A$103),VLOOKUP(MAX('40'!$A$4:$A$103),'40'!$A$4:$L$103,12,1),VLOOKUP(Tabelle1!$C1385,'40'!$A$4:$L$103,12,1))*40/$D1385,0)</f>
        <v>0</v>
      </c>
      <c r="H1385" s="3">
        <f t="shared" si="21"/>
        <v>0</v>
      </c>
    </row>
    <row r="1386" spans="1:8" x14ac:dyDescent="0.25">
      <c r="A1386" s="19"/>
      <c r="B1386" s="20"/>
      <c r="C1386" s="21"/>
      <c r="D1386" s="17"/>
      <c r="E1386" s="18"/>
      <c r="F1386" s="25"/>
      <c r="G1386" s="12">
        <f>IF(ISNUMBER($E1386),IF($C1386&gt;=MAX('40'!$A$4:$A$103),VLOOKUP(MAX('40'!$A$4:$A$103),'40'!$A$4:$L$103,12,1),VLOOKUP(Tabelle1!$C1386,'40'!$A$4:$L$103,12,1))*40/$D1386,0)</f>
        <v>0</v>
      </c>
      <c r="H1386" s="3">
        <f t="shared" si="21"/>
        <v>0</v>
      </c>
    </row>
    <row r="1387" spans="1:8" x14ac:dyDescent="0.25">
      <c r="A1387" s="19"/>
      <c r="B1387" s="20"/>
      <c r="C1387" s="21"/>
      <c r="D1387" s="17"/>
      <c r="E1387" s="18"/>
      <c r="F1387" s="25"/>
      <c r="G1387" s="12">
        <f>IF(ISNUMBER($E1387),IF($C1387&gt;=MAX('40'!$A$4:$A$103),VLOOKUP(MAX('40'!$A$4:$A$103),'40'!$A$4:$L$103,12,1),VLOOKUP(Tabelle1!$C1387,'40'!$A$4:$L$103,12,1))*40/$D1387,0)</f>
        <v>0</v>
      </c>
      <c r="H1387" s="3">
        <f t="shared" si="21"/>
        <v>0</v>
      </c>
    </row>
    <row r="1388" spans="1:8" x14ac:dyDescent="0.25">
      <c r="A1388" s="19"/>
      <c r="B1388" s="20"/>
      <c r="C1388" s="21"/>
      <c r="D1388" s="17"/>
      <c r="E1388" s="18"/>
      <c r="F1388" s="25"/>
      <c r="G1388" s="12">
        <f>IF(ISNUMBER($E1388),IF($C1388&gt;=MAX('40'!$A$4:$A$103),VLOOKUP(MAX('40'!$A$4:$A$103),'40'!$A$4:$L$103,12,1),VLOOKUP(Tabelle1!$C1388,'40'!$A$4:$L$103,12,1))*40/$D1388,0)</f>
        <v>0</v>
      </c>
      <c r="H1388" s="3">
        <f t="shared" si="21"/>
        <v>0</v>
      </c>
    </row>
    <row r="1389" spans="1:8" x14ac:dyDescent="0.25">
      <c r="A1389" s="19"/>
      <c r="B1389" s="20"/>
      <c r="C1389" s="21"/>
      <c r="D1389" s="17"/>
      <c r="E1389" s="18"/>
      <c r="F1389" s="25"/>
      <c r="G1389" s="12">
        <f>IF(ISNUMBER($E1389),IF($C1389&gt;=MAX('40'!$A$4:$A$103),VLOOKUP(MAX('40'!$A$4:$A$103),'40'!$A$4:$L$103,12,1),VLOOKUP(Tabelle1!$C1389,'40'!$A$4:$L$103,12,1))*40/$D1389,0)</f>
        <v>0</v>
      </c>
      <c r="H1389" s="3">
        <f t="shared" si="21"/>
        <v>0</v>
      </c>
    </row>
    <row r="1390" spans="1:8" x14ac:dyDescent="0.25">
      <c r="A1390" s="19"/>
      <c r="B1390" s="20"/>
      <c r="C1390" s="21"/>
      <c r="D1390" s="17"/>
      <c r="E1390" s="18"/>
      <c r="F1390" s="25"/>
      <c r="G1390" s="12">
        <f>IF(ISNUMBER($E1390),IF($C1390&gt;=MAX('40'!$A$4:$A$103),VLOOKUP(MAX('40'!$A$4:$A$103),'40'!$A$4:$L$103,12,1),VLOOKUP(Tabelle1!$C1390,'40'!$A$4:$L$103,12,1))*40/$D1390,0)</f>
        <v>0</v>
      </c>
      <c r="H1390" s="3">
        <f t="shared" si="21"/>
        <v>0</v>
      </c>
    </row>
    <row r="1391" spans="1:8" x14ac:dyDescent="0.25">
      <c r="A1391" s="19"/>
      <c r="B1391" s="20"/>
      <c r="C1391" s="21"/>
      <c r="D1391" s="17"/>
      <c r="E1391" s="18"/>
      <c r="F1391" s="25"/>
      <c r="G1391" s="12">
        <f>IF(ISNUMBER($E1391),IF($C1391&gt;=MAX('40'!$A$4:$A$103),VLOOKUP(MAX('40'!$A$4:$A$103),'40'!$A$4:$L$103,12,1),VLOOKUP(Tabelle1!$C1391,'40'!$A$4:$L$103,12,1))*40/$D1391,0)</f>
        <v>0</v>
      </c>
      <c r="H1391" s="3">
        <f t="shared" ref="H1391:H1454" si="22">+G1391*F1391</f>
        <v>0</v>
      </c>
    </row>
    <row r="1392" spans="1:8" x14ac:dyDescent="0.25">
      <c r="A1392" s="19"/>
      <c r="B1392" s="20"/>
      <c r="C1392" s="21"/>
      <c r="D1392" s="17"/>
      <c r="E1392" s="18"/>
      <c r="F1392" s="25"/>
      <c r="G1392" s="12">
        <f>IF(ISNUMBER($E1392),IF($C1392&gt;=MAX('40'!$A$4:$A$103),VLOOKUP(MAX('40'!$A$4:$A$103),'40'!$A$4:$L$103,12,1),VLOOKUP(Tabelle1!$C1392,'40'!$A$4:$L$103,12,1))*40/$D1392,0)</f>
        <v>0</v>
      </c>
      <c r="H1392" s="3">
        <f t="shared" si="22"/>
        <v>0</v>
      </c>
    </row>
    <row r="1393" spans="1:8" x14ac:dyDescent="0.25">
      <c r="A1393" s="19"/>
      <c r="B1393" s="20"/>
      <c r="C1393" s="21"/>
      <c r="D1393" s="17"/>
      <c r="E1393" s="18"/>
      <c r="F1393" s="25"/>
      <c r="G1393" s="12">
        <f>IF(ISNUMBER($E1393),IF($C1393&gt;=MAX('40'!$A$4:$A$103),VLOOKUP(MAX('40'!$A$4:$A$103),'40'!$A$4:$L$103,12,1),VLOOKUP(Tabelle1!$C1393,'40'!$A$4:$L$103,12,1))*40/$D1393,0)</f>
        <v>0</v>
      </c>
      <c r="H1393" s="3">
        <f t="shared" si="22"/>
        <v>0</v>
      </c>
    </row>
    <row r="1394" spans="1:8" x14ac:dyDescent="0.25">
      <c r="A1394" s="19"/>
      <c r="B1394" s="20"/>
      <c r="C1394" s="21"/>
      <c r="D1394" s="17"/>
      <c r="E1394" s="18"/>
      <c r="F1394" s="25"/>
      <c r="G1394" s="12">
        <f>IF(ISNUMBER($E1394),IF($C1394&gt;=MAX('40'!$A$4:$A$103),VLOOKUP(MAX('40'!$A$4:$A$103),'40'!$A$4:$L$103,12,1),VLOOKUP(Tabelle1!$C1394,'40'!$A$4:$L$103,12,1))*40/$D1394,0)</f>
        <v>0</v>
      </c>
      <c r="H1394" s="3">
        <f t="shared" si="22"/>
        <v>0</v>
      </c>
    </row>
    <row r="1395" spans="1:8" x14ac:dyDescent="0.25">
      <c r="A1395" s="19"/>
      <c r="B1395" s="20"/>
      <c r="C1395" s="21"/>
      <c r="D1395" s="17"/>
      <c r="E1395" s="18"/>
      <c r="F1395" s="25"/>
      <c r="G1395" s="12">
        <f>IF(ISNUMBER($E1395),IF($C1395&gt;=MAX('40'!$A$4:$A$103),VLOOKUP(MAX('40'!$A$4:$A$103),'40'!$A$4:$L$103,12,1),VLOOKUP(Tabelle1!$C1395,'40'!$A$4:$L$103,12,1))*40/$D1395,0)</f>
        <v>0</v>
      </c>
      <c r="H1395" s="3">
        <f t="shared" si="22"/>
        <v>0</v>
      </c>
    </row>
    <row r="1396" spans="1:8" x14ac:dyDescent="0.25">
      <c r="A1396" s="19"/>
      <c r="B1396" s="20"/>
      <c r="C1396" s="21"/>
      <c r="D1396" s="17"/>
      <c r="E1396" s="18"/>
      <c r="F1396" s="25"/>
      <c r="G1396" s="12">
        <f>IF(ISNUMBER($E1396),IF($C1396&gt;=MAX('40'!$A$4:$A$103),VLOOKUP(MAX('40'!$A$4:$A$103),'40'!$A$4:$L$103,12,1),VLOOKUP(Tabelle1!$C1396,'40'!$A$4:$L$103,12,1))*40/$D1396,0)</f>
        <v>0</v>
      </c>
      <c r="H1396" s="3">
        <f t="shared" si="22"/>
        <v>0</v>
      </c>
    </row>
    <row r="1397" spans="1:8" x14ac:dyDescent="0.25">
      <c r="A1397" s="19"/>
      <c r="B1397" s="20"/>
      <c r="C1397" s="21"/>
      <c r="D1397" s="17"/>
      <c r="E1397" s="18"/>
      <c r="F1397" s="25"/>
      <c r="G1397" s="12">
        <f>IF(ISNUMBER($E1397),IF($C1397&gt;=MAX('40'!$A$4:$A$103),VLOOKUP(MAX('40'!$A$4:$A$103),'40'!$A$4:$L$103,12,1),VLOOKUP(Tabelle1!$C1397,'40'!$A$4:$L$103,12,1))*40/$D1397,0)</f>
        <v>0</v>
      </c>
      <c r="H1397" s="3">
        <f t="shared" si="22"/>
        <v>0</v>
      </c>
    </row>
    <row r="1398" spans="1:8" x14ac:dyDescent="0.25">
      <c r="A1398" s="19"/>
      <c r="B1398" s="20"/>
      <c r="C1398" s="21"/>
      <c r="D1398" s="17"/>
      <c r="E1398" s="18"/>
      <c r="F1398" s="25"/>
      <c r="G1398" s="12">
        <f>IF(ISNUMBER($E1398),IF($C1398&gt;=MAX('40'!$A$4:$A$103),VLOOKUP(MAX('40'!$A$4:$A$103),'40'!$A$4:$L$103,12,1),VLOOKUP(Tabelle1!$C1398,'40'!$A$4:$L$103,12,1))*40/$D1398,0)</f>
        <v>0</v>
      </c>
      <c r="H1398" s="3">
        <f t="shared" si="22"/>
        <v>0</v>
      </c>
    </row>
    <row r="1399" spans="1:8" x14ac:dyDescent="0.25">
      <c r="A1399" s="19"/>
      <c r="B1399" s="20"/>
      <c r="C1399" s="21"/>
      <c r="D1399" s="17"/>
      <c r="E1399" s="18"/>
      <c r="F1399" s="25"/>
      <c r="G1399" s="12">
        <f>IF(ISNUMBER($E1399),IF($C1399&gt;=MAX('40'!$A$4:$A$103),VLOOKUP(MAX('40'!$A$4:$A$103),'40'!$A$4:$L$103,12,1),VLOOKUP(Tabelle1!$C1399,'40'!$A$4:$L$103,12,1))*40/$D1399,0)</f>
        <v>0</v>
      </c>
      <c r="H1399" s="3">
        <f t="shared" si="22"/>
        <v>0</v>
      </c>
    </row>
    <row r="1400" spans="1:8" x14ac:dyDescent="0.25">
      <c r="A1400" s="19"/>
      <c r="B1400" s="20"/>
      <c r="C1400" s="21"/>
      <c r="D1400" s="17"/>
      <c r="E1400" s="18"/>
      <c r="F1400" s="25"/>
      <c r="G1400" s="12">
        <f>IF(ISNUMBER($E1400),IF($C1400&gt;=MAX('40'!$A$4:$A$103),VLOOKUP(MAX('40'!$A$4:$A$103),'40'!$A$4:$L$103,12,1),VLOOKUP(Tabelle1!$C1400,'40'!$A$4:$L$103,12,1))*40/$D1400,0)</f>
        <v>0</v>
      </c>
      <c r="H1400" s="3">
        <f t="shared" si="22"/>
        <v>0</v>
      </c>
    </row>
    <row r="1401" spans="1:8" x14ac:dyDescent="0.25">
      <c r="A1401" s="19"/>
      <c r="B1401" s="20"/>
      <c r="C1401" s="21"/>
      <c r="D1401" s="17"/>
      <c r="E1401" s="18"/>
      <c r="F1401" s="25"/>
      <c r="G1401" s="12">
        <f>IF(ISNUMBER($E1401),IF($C1401&gt;=MAX('40'!$A$4:$A$103),VLOOKUP(MAX('40'!$A$4:$A$103),'40'!$A$4:$L$103,12,1),VLOOKUP(Tabelle1!$C1401,'40'!$A$4:$L$103,12,1))*40/$D1401,0)</f>
        <v>0</v>
      </c>
      <c r="H1401" s="3">
        <f t="shared" si="22"/>
        <v>0</v>
      </c>
    </row>
    <row r="1402" spans="1:8" x14ac:dyDescent="0.25">
      <c r="A1402" s="19"/>
      <c r="B1402" s="20"/>
      <c r="C1402" s="21"/>
      <c r="D1402" s="17"/>
      <c r="E1402" s="18"/>
      <c r="F1402" s="25"/>
      <c r="G1402" s="12">
        <f>IF(ISNUMBER($E1402),IF($C1402&gt;=MAX('40'!$A$4:$A$103),VLOOKUP(MAX('40'!$A$4:$A$103),'40'!$A$4:$L$103,12,1),VLOOKUP(Tabelle1!$C1402,'40'!$A$4:$L$103,12,1))*40/$D1402,0)</f>
        <v>0</v>
      </c>
      <c r="H1402" s="3">
        <f t="shared" si="22"/>
        <v>0</v>
      </c>
    </row>
    <row r="1403" spans="1:8" x14ac:dyDescent="0.25">
      <c r="A1403" s="19"/>
      <c r="B1403" s="20"/>
      <c r="C1403" s="21"/>
      <c r="D1403" s="17"/>
      <c r="E1403" s="18"/>
      <c r="F1403" s="25"/>
      <c r="G1403" s="12">
        <f>IF(ISNUMBER($E1403),IF($C1403&gt;=MAX('40'!$A$4:$A$103),VLOOKUP(MAX('40'!$A$4:$A$103),'40'!$A$4:$L$103,12,1),VLOOKUP(Tabelle1!$C1403,'40'!$A$4:$L$103,12,1))*40/$D1403,0)</f>
        <v>0</v>
      </c>
      <c r="H1403" s="3">
        <f t="shared" si="22"/>
        <v>0</v>
      </c>
    </row>
    <row r="1404" spans="1:8" x14ac:dyDescent="0.25">
      <c r="A1404" s="19"/>
      <c r="B1404" s="20"/>
      <c r="C1404" s="21"/>
      <c r="D1404" s="17"/>
      <c r="E1404" s="18"/>
      <c r="F1404" s="25"/>
      <c r="G1404" s="12">
        <f>IF(ISNUMBER($E1404),IF($C1404&gt;=MAX('40'!$A$4:$A$103),VLOOKUP(MAX('40'!$A$4:$A$103),'40'!$A$4:$L$103,12,1),VLOOKUP(Tabelle1!$C1404,'40'!$A$4:$L$103,12,1))*40/$D1404,0)</f>
        <v>0</v>
      </c>
      <c r="H1404" s="3">
        <f t="shared" si="22"/>
        <v>0</v>
      </c>
    </row>
    <row r="1405" spans="1:8" x14ac:dyDescent="0.25">
      <c r="A1405" s="19"/>
      <c r="B1405" s="20"/>
      <c r="C1405" s="21"/>
      <c r="D1405" s="17"/>
      <c r="E1405" s="18"/>
      <c r="F1405" s="25"/>
      <c r="G1405" s="12">
        <f>IF(ISNUMBER($E1405),IF($C1405&gt;=MAX('40'!$A$4:$A$103),VLOOKUP(MAX('40'!$A$4:$A$103),'40'!$A$4:$L$103,12,1),VLOOKUP(Tabelle1!$C1405,'40'!$A$4:$L$103,12,1))*40/$D1405,0)</f>
        <v>0</v>
      </c>
      <c r="H1405" s="3">
        <f t="shared" si="22"/>
        <v>0</v>
      </c>
    </row>
    <row r="1406" spans="1:8" x14ac:dyDescent="0.25">
      <c r="A1406" s="19"/>
      <c r="B1406" s="20"/>
      <c r="C1406" s="21"/>
      <c r="D1406" s="17"/>
      <c r="E1406" s="18"/>
      <c r="F1406" s="25"/>
      <c r="G1406" s="12">
        <f>IF(ISNUMBER($E1406),IF($C1406&gt;=MAX('40'!$A$4:$A$103),VLOOKUP(MAX('40'!$A$4:$A$103),'40'!$A$4:$L$103,12,1),VLOOKUP(Tabelle1!$C1406,'40'!$A$4:$L$103,12,1))*40/$D1406,0)</f>
        <v>0</v>
      </c>
      <c r="H1406" s="3">
        <f t="shared" si="22"/>
        <v>0</v>
      </c>
    </row>
    <row r="1407" spans="1:8" x14ac:dyDescent="0.25">
      <c r="A1407" s="19"/>
      <c r="B1407" s="20"/>
      <c r="C1407" s="21"/>
      <c r="D1407" s="17"/>
      <c r="E1407" s="18"/>
      <c r="F1407" s="25"/>
      <c r="G1407" s="12">
        <f>IF(ISNUMBER($E1407),IF($C1407&gt;=MAX('40'!$A$4:$A$103),VLOOKUP(MAX('40'!$A$4:$A$103),'40'!$A$4:$L$103,12,1),VLOOKUP(Tabelle1!$C1407,'40'!$A$4:$L$103,12,1))*40/$D1407,0)</f>
        <v>0</v>
      </c>
      <c r="H1407" s="3">
        <f t="shared" si="22"/>
        <v>0</v>
      </c>
    </row>
    <row r="1408" spans="1:8" x14ac:dyDescent="0.25">
      <c r="A1408" s="19"/>
      <c r="B1408" s="20"/>
      <c r="C1408" s="21"/>
      <c r="D1408" s="17"/>
      <c r="E1408" s="18"/>
      <c r="F1408" s="25"/>
      <c r="G1408" s="12">
        <f>IF(ISNUMBER($E1408),IF($C1408&gt;=MAX('40'!$A$4:$A$103),VLOOKUP(MAX('40'!$A$4:$A$103),'40'!$A$4:$L$103,12,1),VLOOKUP(Tabelle1!$C1408,'40'!$A$4:$L$103,12,1))*40/$D1408,0)</f>
        <v>0</v>
      </c>
      <c r="H1408" s="3">
        <f t="shared" si="22"/>
        <v>0</v>
      </c>
    </row>
    <row r="1409" spans="1:8" x14ac:dyDescent="0.25">
      <c r="A1409" s="19"/>
      <c r="B1409" s="20"/>
      <c r="C1409" s="21"/>
      <c r="D1409" s="17"/>
      <c r="E1409" s="18"/>
      <c r="F1409" s="25"/>
      <c r="G1409" s="12">
        <f>IF(ISNUMBER($E1409),IF($C1409&gt;=MAX('40'!$A$4:$A$103),VLOOKUP(MAX('40'!$A$4:$A$103),'40'!$A$4:$L$103,12,1),VLOOKUP(Tabelle1!$C1409,'40'!$A$4:$L$103,12,1))*40/$D1409,0)</f>
        <v>0</v>
      </c>
      <c r="H1409" s="3">
        <f t="shared" si="22"/>
        <v>0</v>
      </c>
    </row>
    <row r="1410" spans="1:8" x14ac:dyDescent="0.25">
      <c r="A1410" s="19"/>
      <c r="B1410" s="20"/>
      <c r="C1410" s="21"/>
      <c r="D1410" s="17"/>
      <c r="E1410" s="18"/>
      <c r="F1410" s="25"/>
      <c r="G1410" s="12">
        <f>IF(ISNUMBER($E1410),IF($C1410&gt;=MAX('40'!$A$4:$A$103),VLOOKUP(MAX('40'!$A$4:$A$103),'40'!$A$4:$L$103,12,1),VLOOKUP(Tabelle1!$C1410,'40'!$A$4:$L$103,12,1))*40/$D1410,0)</f>
        <v>0</v>
      </c>
      <c r="H1410" s="3">
        <f t="shared" si="22"/>
        <v>0</v>
      </c>
    </row>
    <row r="1411" spans="1:8" x14ac:dyDescent="0.25">
      <c r="A1411" s="19"/>
      <c r="B1411" s="20"/>
      <c r="C1411" s="21"/>
      <c r="D1411" s="17"/>
      <c r="E1411" s="18"/>
      <c r="F1411" s="25"/>
      <c r="G1411" s="12">
        <f>IF(ISNUMBER($E1411),IF($C1411&gt;=MAX('40'!$A$4:$A$103),VLOOKUP(MAX('40'!$A$4:$A$103),'40'!$A$4:$L$103,12,1),VLOOKUP(Tabelle1!$C1411,'40'!$A$4:$L$103,12,1))*40/$D1411,0)</f>
        <v>0</v>
      </c>
      <c r="H1411" s="3">
        <f t="shared" si="22"/>
        <v>0</v>
      </c>
    </row>
    <row r="1412" spans="1:8" x14ac:dyDescent="0.25">
      <c r="A1412" s="19"/>
      <c r="B1412" s="20"/>
      <c r="C1412" s="21"/>
      <c r="D1412" s="17"/>
      <c r="E1412" s="18"/>
      <c r="F1412" s="25"/>
      <c r="G1412" s="12">
        <f>IF(ISNUMBER($E1412),IF($C1412&gt;=MAX('40'!$A$4:$A$103),VLOOKUP(MAX('40'!$A$4:$A$103),'40'!$A$4:$L$103,12,1),VLOOKUP(Tabelle1!$C1412,'40'!$A$4:$L$103,12,1))*40/$D1412,0)</f>
        <v>0</v>
      </c>
      <c r="H1412" s="3">
        <f t="shared" si="22"/>
        <v>0</v>
      </c>
    </row>
    <row r="1413" spans="1:8" x14ac:dyDescent="0.25">
      <c r="A1413" s="19"/>
      <c r="B1413" s="20"/>
      <c r="C1413" s="21"/>
      <c r="D1413" s="17"/>
      <c r="E1413" s="18"/>
      <c r="F1413" s="25"/>
      <c r="G1413" s="12">
        <f>IF(ISNUMBER($E1413),IF($C1413&gt;=MAX('40'!$A$4:$A$103),VLOOKUP(MAX('40'!$A$4:$A$103),'40'!$A$4:$L$103,12,1),VLOOKUP(Tabelle1!$C1413,'40'!$A$4:$L$103,12,1))*40/$D1413,0)</f>
        <v>0</v>
      </c>
      <c r="H1413" s="3">
        <f t="shared" si="22"/>
        <v>0</v>
      </c>
    </row>
    <row r="1414" spans="1:8" x14ac:dyDescent="0.25">
      <c r="A1414" s="19"/>
      <c r="B1414" s="20"/>
      <c r="C1414" s="21"/>
      <c r="D1414" s="17"/>
      <c r="E1414" s="18"/>
      <c r="F1414" s="25"/>
      <c r="G1414" s="12">
        <f>IF(ISNUMBER($E1414),IF($C1414&gt;=MAX('40'!$A$4:$A$103),VLOOKUP(MAX('40'!$A$4:$A$103),'40'!$A$4:$L$103,12,1),VLOOKUP(Tabelle1!$C1414,'40'!$A$4:$L$103,12,1))*40/$D1414,0)</f>
        <v>0</v>
      </c>
      <c r="H1414" s="3">
        <f t="shared" si="22"/>
        <v>0</v>
      </c>
    </row>
    <row r="1415" spans="1:8" x14ac:dyDescent="0.25">
      <c r="A1415" s="19"/>
      <c r="B1415" s="20"/>
      <c r="C1415" s="21"/>
      <c r="D1415" s="17"/>
      <c r="E1415" s="18"/>
      <c r="F1415" s="25"/>
      <c r="G1415" s="12">
        <f>IF(ISNUMBER($E1415),IF($C1415&gt;=MAX('40'!$A$4:$A$103),VLOOKUP(MAX('40'!$A$4:$A$103),'40'!$A$4:$L$103,12,1),VLOOKUP(Tabelle1!$C1415,'40'!$A$4:$L$103,12,1))*40/$D1415,0)</f>
        <v>0</v>
      </c>
      <c r="H1415" s="3">
        <f t="shared" si="22"/>
        <v>0</v>
      </c>
    </row>
    <row r="1416" spans="1:8" x14ac:dyDescent="0.25">
      <c r="A1416" s="19"/>
      <c r="B1416" s="20"/>
      <c r="C1416" s="21"/>
      <c r="D1416" s="17"/>
      <c r="E1416" s="18"/>
      <c r="F1416" s="25"/>
      <c r="G1416" s="12">
        <f>IF(ISNUMBER($E1416),IF($C1416&gt;=MAX('40'!$A$4:$A$103),VLOOKUP(MAX('40'!$A$4:$A$103),'40'!$A$4:$L$103,12,1),VLOOKUP(Tabelle1!$C1416,'40'!$A$4:$L$103,12,1))*40/$D1416,0)</f>
        <v>0</v>
      </c>
      <c r="H1416" s="3">
        <f t="shared" si="22"/>
        <v>0</v>
      </c>
    </row>
    <row r="1417" spans="1:8" x14ac:dyDescent="0.25">
      <c r="A1417" s="19"/>
      <c r="B1417" s="20"/>
      <c r="C1417" s="21"/>
      <c r="D1417" s="17"/>
      <c r="E1417" s="18"/>
      <c r="F1417" s="25"/>
      <c r="G1417" s="12">
        <f>IF(ISNUMBER($E1417),IF($C1417&gt;=MAX('40'!$A$4:$A$103),VLOOKUP(MAX('40'!$A$4:$A$103),'40'!$A$4:$L$103,12,1),VLOOKUP(Tabelle1!$C1417,'40'!$A$4:$L$103,12,1))*40/$D1417,0)</f>
        <v>0</v>
      </c>
      <c r="H1417" s="3">
        <f t="shared" si="22"/>
        <v>0</v>
      </c>
    </row>
    <row r="1418" spans="1:8" x14ac:dyDescent="0.25">
      <c r="A1418" s="19"/>
      <c r="B1418" s="20"/>
      <c r="C1418" s="21"/>
      <c r="D1418" s="17"/>
      <c r="E1418" s="18"/>
      <c r="F1418" s="25"/>
      <c r="G1418" s="12">
        <f>IF(ISNUMBER($E1418),IF($C1418&gt;=MAX('40'!$A$4:$A$103),VLOOKUP(MAX('40'!$A$4:$A$103),'40'!$A$4:$L$103,12,1),VLOOKUP(Tabelle1!$C1418,'40'!$A$4:$L$103,12,1))*40/$D1418,0)</f>
        <v>0</v>
      </c>
      <c r="H1418" s="3">
        <f t="shared" si="22"/>
        <v>0</v>
      </c>
    </row>
    <row r="1419" spans="1:8" x14ac:dyDescent="0.25">
      <c r="A1419" s="19"/>
      <c r="B1419" s="20"/>
      <c r="C1419" s="21"/>
      <c r="D1419" s="17"/>
      <c r="E1419" s="18"/>
      <c r="F1419" s="25"/>
      <c r="G1419" s="12">
        <f>IF(ISNUMBER($E1419),IF($C1419&gt;=MAX('40'!$A$4:$A$103),VLOOKUP(MAX('40'!$A$4:$A$103),'40'!$A$4:$L$103,12,1),VLOOKUP(Tabelle1!$C1419,'40'!$A$4:$L$103,12,1))*40/$D1419,0)</f>
        <v>0</v>
      </c>
      <c r="H1419" s="3">
        <f t="shared" si="22"/>
        <v>0</v>
      </c>
    </row>
    <row r="1420" spans="1:8" x14ac:dyDescent="0.25">
      <c r="A1420" s="19"/>
      <c r="B1420" s="20"/>
      <c r="C1420" s="21"/>
      <c r="D1420" s="17"/>
      <c r="E1420" s="18"/>
      <c r="F1420" s="25"/>
      <c r="G1420" s="12">
        <f>IF(ISNUMBER($E1420),IF($C1420&gt;=MAX('40'!$A$4:$A$103),VLOOKUP(MAX('40'!$A$4:$A$103),'40'!$A$4:$L$103,12,1),VLOOKUP(Tabelle1!$C1420,'40'!$A$4:$L$103,12,1))*40/$D1420,0)</f>
        <v>0</v>
      </c>
      <c r="H1420" s="3">
        <f t="shared" si="22"/>
        <v>0</v>
      </c>
    </row>
    <row r="1421" spans="1:8" x14ac:dyDescent="0.25">
      <c r="A1421" s="19"/>
      <c r="B1421" s="20"/>
      <c r="C1421" s="21"/>
      <c r="D1421" s="17"/>
      <c r="E1421" s="18"/>
      <c r="F1421" s="25"/>
      <c r="G1421" s="12">
        <f>IF(ISNUMBER($E1421),IF($C1421&gt;=MAX('40'!$A$4:$A$103),VLOOKUP(MAX('40'!$A$4:$A$103),'40'!$A$4:$L$103,12,1),VLOOKUP(Tabelle1!$C1421,'40'!$A$4:$L$103,12,1))*40/$D1421,0)</f>
        <v>0</v>
      </c>
      <c r="H1421" s="3">
        <f t="shared" si="22"/>
        <v>0</v>
      </c>
    </row>
    <row r="1422" spans="1:8" x14ac:dyDescent="0.25">
      <c r="A1422" s="19"/>
      <c r="B1422" s="20"/>
      <c r="C1422" s="21"/>
      <c r="D1422" s="17"/>
      <c r="E1422" s="18"/>
      <c r="F1422" s="25"/>
      <c r="G1422" s="12">
        <f>IF(ISNUMBER($E1422),IF($C1422&gt;=MAX('40'!$A$4:$A$103),VLOOKUP(MAX('40'!$A$4:$A$103),'40'!$A$4:$L$103,12,1),VLOOKUP(Tabelle1!$C1422,'40'!$A$4:$L$103,12,1))*40/$D1422,0)</f>
        <v>0</v>
      </c>
      <c r="H1422" s="3">
        <f t="shared" si="22"/>
        <v>0</v>
      </c>
    </row>
    <row r="1423" spans="1:8" x14ac:dyDescent="0.25">
      <c r="A1423" s="19"/>
      <c r="B1423" s="20"/>
      <c r="C1423" s="21"/>
      <c r="D1423" s="17"/>
      <c r="E1423" s="18"/>
      <c r="F1423" s="25"/>
      <c r="G1423" s="12">
        <f>IF(ISNUMBER($E1423),IF($C1423&gt;=MAX('40'!$A$4:$A$103),VLOOKUP(MAX('40'!$A$4:$A$103),'40'!$A$4:$L$103,12,1),VLOOKUP(Tabelle1!$C1423,'40'!$A$4:$L$103,12,1))*40/$D1423,0)</f>
        <v>0</v>
      </c>
      <c r="H1423" s="3">
        <f t="shared" si="22"/>
        <v>0</v>
      </c>
    </row>
    <row r="1424" spans="1:8" x14ac:dyDescent="0.25">
      <c r="A1424" s="19"/>
      <c r="B1424" s="20"/>
      <c r="C1424" s="21"/>
      <c r="D1424" s="17"/>
      <c r="E1424" s="18"/>
      <c r="F1424" s="25"/>
      <c r="G1424" s="12">
        <f>IF(ISNUMBER($E1424),IF($C1424&gt;=MAX('40'!$A$4:$A$103),VLOOKUP(MAX('40'!$A$4:$A$103),'40'!$A$4:$L$103,12,1),VLOOKUP(Tabelle1!$C1424,'40'!$A$4:$L$103,12,1))*40/$D1424,0)</f>
        <v>0</v>
      </c>
      <c r="H1424" s="3">
        <f t="shared" si="22"/>
        <v>0</v>
      </c>
    </row>
    <row r="1425" spans="1:8" x14ac:dyDescent="0.25">
      <c r="A1425" s="19"/>
      <c r="B1425" s="20"/>
      <c r="C1425" s="21"/>
      <c r="D1425" s="17"/>
      <c r="E1425" s="18"/>
      <c r="F1425" s="25"/>
      <c r="G1425" s="12">
        <f>IF(ISNUMBER($E1425),IF($C1425&gt;=MAX('40'!$A$4:$A$103),VLOOKUP(MAX('40'!$A$4:$A$103),'40'!$A$4:$L$103,12,1),VLOOKUP(Tabelle1!$C1425,'40'!$A$4:$L$103,12,1))*40/$D1425,0)</f>
        <v>0</v>
      </c>
      <c r="H1425" s="3">
        <f t="shared" si="22"/>
        <v>0</v>
      </c>
    </row>
    <row r="1426" spans="1:8" x14ac:dyDescent="0.25">
      <c r="A1426" s="19"/>
      <c r="B1426" s="20"/>
      <c r="C1426" s="21"/>
      <c r="D1426" s="17"/>
      <c r="E1426" s="18"/>
      <c r="F1426" s="25"/>
      <c r="G1426" s="12">
        <f>IF(ISNUMBER($E1426),IF($C1426&gt;=MAX('40'!$A$4:$A$103),VLOOKUP(MAX('40'!$A$4:$A$103),'40'!$A$4:$L$103,12,1),VLOOKUP(Tabelle1!$C1426,'40'!$A$4:$L$103,12,1))*40/$D1426,0)</f>
        <v>0</v>
      </c>
      <c r="H1426" s="3">
        <f t="shared" si="22"/>
        <v>0</v>
      </c>
    </row>
    <row r="1427" spans="1:8" x14ac:dyDescent="0.25">
      <c r="A1427" s="19"/>
      <c r="B1427" s="20"/>
      <c r="C1427" s="21"/>
      <c r="D1427" s="17"/>
      <c r="E1427" s="18"/>
      <c r="F1427" s="25"/>
      <c r="G1427" s="12">
        <f>IF(ISNUMBER($E1427),IF($C1427&gt;=MAX('40'!$A$4:$A$103),VLOOKUP(MAX('40'!$A$4:$A$103),'40'!$A$4:$L$103,12,1),VLOOKUP(Tabelle1!$C1427,'40'!$A$4:$L$103,12,1))*40/$D1427,0)</f>
        <v>0</v>
      </c>
      <c r="H1427" s="3">
        <f t="shared" si="22"/>
        <v>0</v>
      </c>
    </row>
    <row r="1428" spans="1:8" x14ac:dyDescent="0.25">
      <c r="A1428" s="19"/>
      <c r="B1428" s="20"/>
      <c r="C1428" s="21"/>
      <c r="D1428" s="17"/>
      <c r="E1428" s="18"/>
      <c r="F1428" s="25"/>
      <c r="G1428" s="12">
        <f>IF(ISNUMBER($E1428),IF($C1428&gt;=MAX('40'!$A$4:$A$103),VLOOKUP(MAX('40'!$A$4:$A$103),'40'!$A$4:$L$103,12,1),VLOOKUP(Tabelle1!$C1428,'40'!$A$4:$L$103,12,1))*40/$D1428,0)</f>
        <v>0</v>
      </c>
      <c r="H1428" s="3">
        <f t="shared" si="22"/>
        <v>0</v>
      </c>
    </row>
    <row r="1429" spans="1:8" x14ac:dyDescent="0.25">
      <c r="A1429" s="19"/>
      <c r="B1429" s="20"/>
      <c r="C1429" s="21"/>
      <c r="D1429" s="17"/>
      <c r="E1429" s="18"/>
      <c r="F1429" s="25"/>
      <c r="G1429" s="12">
        <f>IF(ISNUMBER($E1429),IF($C1429&gt;=MAX('40'!$A$4:$A$103),VLOOKUP(MAX('40'!$A$4:$A$103),'40'!$A$4:$L$103,12,1),VLOOKUP(Tabelle1!$C1429,'40'!$A$4:$L$103,12,1))*40/$D1429,0)</f>
        <v>0</v>
      </c>
      <c r="H1429" s="3">
        <f t="shared" si="22"/>
        <v>0</v>
      </c>
    </row>
    <row r="1430" spans="1:8" x14ac:dyDescent="0.25">
      <c r="A1430" s="19"/>
      <c r="B1430" s="20"/>
      <c r="C1430" s="21"/>
      <c r="D1430" s="17"/>
      <c r="E1430" s="18"/>
      <c r="F1430" s="25"/>
      <c r="G1430" s="12">
        <f>IF(ISNUMBER($E1430),IF($C1430&gt;=MAX('40'!$A$4:$A$103),VLOOKUP(MAX('40'!$A$4:$A$103),'40'!$A$4:$L$103,12,1),VLOOKUP(Tabelle1!$C1430,'40'!$A$4:$L$103,12,1))*40/$D1430,0)</f>
        <v>0</v>
      </c>
      <c r="H1430" s="3">
        <f t="shared" si="22"/>
        <v>0</v>
      </c>
    </row>
    <row r="1431" spans="1:8" x14ac:dyDescent="0.25">
      <c r="A1431" s="19"/>
      <c r="B1431" s="20"/>
      <c r="C1431" s="21"/>
      <c r="D1431" s="17"/>
      <c r="E1431" s="18"/>
      <c r="F1431" s="25"/>
      <c r="G1431" s="12">
        <f>IF(ISNUMBER($E1431),IF($C1431&gt;=MAX('40'!$A$4:$A$103),VLOOKUP(MAX('40'!$A$4:$A$103),'40'!$A$4:$L$103,12,1),VLOOKUP(Tabelle1!$C1431,'40'!$A$4:$L$103,12,1))*40/$D1431,0)</f>
        <v>0</v>
      </c>
      <c r="H1431" s="3">
        <f t="shared" si="22"/>
        <v>0</v>
      </c>
    </row>
    <row r="1432" spans="1:8" x14ac:dyDescent="0.25">
      <c r="A1432" s="19"/>
      <c r="B1432" s="20"/>
      <c r="C1432" s="21"/>
      <c r="D1432" s="17"/>
      <c r="E1432" s="18"/>
      <c r="F1432" s="25"/>
      <c r="G1432" s="12">
        <f>IF(ISNUMBER($E1432),IF($C1432&gt;=MAX('40'!$A$4:$A$103),VLOOKUP(MAX('40'!$A$4:$A$103),'40'!$A$4:$L$103,12,1),VLOOKUP(Tabelle1!$C1432,'40'!$A$4:$L$103,12,1))*40/$D1432,0)</f>
        <v>0</v>
      </c>
      <c r="H1432" s="3">
        <f t="shared" si="22"/>
        <v>0</v>
      </c>
    </row>
    <row r="1433" spans="1:8" x14ac:dyDescent="0.25">
      <c r="A1433" s="19"/>
      <c r="B1433" s="20"/>
      <c r="C1433" s="21"/>
      <c r="D1433" s="17"/>
      <c r="E1433" s="18"/>
      <c r="F1433" s="25"/>
      <c r="G1433" s="12">
        <f>IF(ISNUMBER($E1433),IF($C1433&gt;=MAX('40'!$A$4:$A$103),VLOOKUP(MAX('40'!$A$4:$A$103),'40'!$A$4:$L$103,12,1),VLOOKUP(Tabelle1!$C1433,'40'!$A$4:$L$103,12,1))*40/$D1433,0)</f>
        <v>0</v>
      </c>
      <c r="H1433" s="3">
        <f t="shared" si="22"/>
        <v>0</v>
      </c>
    </row>
    <row r="1434" spans="1:8" x14ac:dyDescent="0.25">
      <c r="A1434" s="19"/>
      <c r="B1434" s="20"/>
      <c r="C1434" s="21"/>
      <c r="D1434" s="17"/>
      <c r="E1434" s="18"/>
      <c r="F1434" s="25"/>
      <c r="G1434" s="12">
        <f>IF(ISNUMBER($E1434),IF($C1434&gt;=MAX('40'!$A$4:$A$103),VLOOKUP(MAX('40'!$A$4:$A$103),'40'!$A$4:$L$103,12,1),VLOOKUP(Tabelle1!$C1434,'40'!$A$4:$L$103,12,1))*40/$D1434,0)</f>
        <v>0</v>
      </c>
      <c r="H1434" s="3">
        <f t="shared" si="22"/>
        <v>0</v>
      </c>
    </row>
    <row r="1435" spans="1:8" x14ac:dyDescent="0.25">
      <c r="A1435" s="19"/>
      <c r="B1435" s="20"/>
      <c r="C1435" s="21"/>
      <c r="D1435" s="17"/>
      <c r="E1435" s="18"/>
      <c r="F1435" s="25"/>
      <c r="G1435" s="12">
        <f>IF(ISNUMBER($E1435),IF($C1435&gt;=MAX('40'!$A$4:$A$103),VLOOKUP(MAX('40'!$A$4:$A$103),'40'!$A$4:$L$103,12,1),VLOOKUP(Tabelle1!$C1435,'40'!$A$4:$L$103,12,1))*40/$D1435,0)</f>
        <v>0</v>
      </c>
      <c r="H1435" s="3">
        <f t="shared" si="22"/>
        <v>0</v>
      </c>
    </row>
    <row r="1436" spans="1:8" x14ac:dyDescent="0.25">
      <c r="A1436" s="19"/>
      <c r="B1436" s="20"/>
      <c r="C1436" s="21"/>
      <c r="D1436" s="17"/>
      <c r="E1436" s="18"/>
      <c r="F1436" s="25"/>
      <c r="G1436" s="12">
        <f>IF(ISNUMBER($E1436),IF($C1436&gt;=MAX('40'!$A$4:$A$103),VLOOKUP(MAX('40'!$A$4:$A$103),'40'!$A$4:$L$103,12,1),VLOOKUP(Tabelle1!$C1436,'40'!$A$4:$L$103,12,1))*40/$D1436,0)</f>
        <v>0</v>
      </c>
      <c r="H1436" s="3">
        <f t="shared" si="22"/>
        <v>0</v>
      </c>
    </row>
    <row r="1437" spans="1:8" x14ac:dyDescent="0.25">
      <c r="A1437" s="19"/>
      <c r="B1437" s="20"/>
      <c r="C1437" s="21"/>
      <c r="D1437" s="17"/>
      <c r="E1437" s="18"/>
      <c r="F1437" s="25"/>
      <c r="G1437" s="12">
        <f>IF(ISNUMBER($E1437),IF($C1437&gt;=MAX('40'!$A$4:$A$103),VLOOKUP(MAX('40'!$A$4:$A$103),'40'!$A$4:$L$103,12,1),VLOOKUP(Tabelle1!$C1437,'40'!$A$4:$L$103,12,1))*40/$D1437,0)</f>
        <v>0</v>
      </c>
      <c r="H1437" s="3">
        <f t="shared" si="22"/>
        <v>0</v>
      </c>
    </row>
    <row r="1438" spans="1:8" x14ac:dyDescent="0.25">
      <c r="A1438" s="19"/>
      <c r="B1438" s="20"/>
      <c r="C1438" s="21"/>
      <c r="D1438" s="17"/>
      <c r="E1438" s="18"/>
      <c r="F1438" s="25"/>
      <c r="G1438" s="12">
        <f>IF(ISNUMBER($E1438),IF($C1438&gt;=MAX('40'!$A$4:$A$103),VLOOKUP(MAX('40'!$A$4:$A$103),'40'!$A$4:$L$103,12,1),VLOOKUP(Tabelle1!$C1438,'40'!$A$4:$L$103,12,1))*40/$D1438,0)</f>
        <v>0</v>
      </c>
      <c r="H1438" s="3">
        <f t="shared" si="22"/>
        <v>0</v>
      </c>
    </row>
    <row r="1439" spans="1:8" x14ac:dyDescent="0.25">
      <c r="A1439" s="19"/>
      <c r="B1439" s="20"/>
      <c r="C1439" s="21"/>
      <c r="D1439" s="17"/>
      <c r="E1439" s="18"/>
      <c r="F1439" s="25"/>
      <c r="G1439" s="12">
        <f>IF(ISNUMBER($E1439),IF($C1439&gt;=MAX('40'!$A$4:$A$103),VLOOKUP(MAX('40'!$A$4:$A$103),'40'!$A$4:$L$103,12,1),VLOOKUP(Tabelle1!$C1439,'40'!$A$4:$L$103,12,1))*40/$D1439,0)</f>
        <v>0</v>
      </c>
      <c r="H1439" s="3">
        <f t="shared" si="22"/>
        <v>0</v>
      </c>
    </row>
    <row r="1440" spans="1:8" x14ac:dyDescent="0.25">
      <c r="A1440" s="19"/>
      <c r="B1440" s="20"/>
      <c r="C1440" s="21"/>
      <c r="D1440" s="17"/>
      <c r="E1440" s="18"/>
      <c r="F1440" s="25"/>
      <c r="G1440" s="12">
        <f>IF(ISNUMBER($E1440),IF($C1440&gt;=MAX('40'!$A$4:$A$103),VLOOKUP(MAX('40'!$A$4:$A$103),'40'!$A$4:$L$103,12,1),VLOOKUP(Tabelle1!$C1440,'40'!$A$4:$L$103,12,1))*40/$D1440,0)</f>
        <v>0</v>
      </c>
      <c r="H1440" s="3">
        <f t="shared" si="22"/>
        <v>0</v>
      </c>
    </row>
    <row r="1441" spans="1:8" x14ac:dyDescent="0.25">
      <c r="A1441" s="19"/>
      <c r="B1441" s="20"/>
      <c r="C1441" s="21"/>
      <c r="D1441" s="17"/>
      <c r="E1441" s="18"/>
      <c r="F1441" s="25"/>
      <c r="G1441" s="12">
        <f>IF(ISNUMBER($E1441),IF($C1441&gt;=MAX('40'!$A$4:$A$103),VLOOKUP(MAX('40'!$A$4:$A$103),'40'!$A$4:$L$103,12,1),VLOOKUP(Tabelle1!$C1441,'40'!$A$4:$L$103,12,1))*40/$D1441,0)</f>
        <v>0</v>
      </c>
      <c r="H1441" s="3">
        <f t="shared" si="22"/>
        <v>0</v>
      </c>
    </row>
    <row r="1442" spans="1:8" x14ac:dyDescent="0.25">
      <c r="A1442" s="19"/>
      <c r="B1442" s="20"/>
      <c r="C1442" s="21"/>
      <c r="D1442" s="17"/>
      <c r="E1442" s="18"/>
      <c r="F1442" s="25"/>
      <c r="G1442" s="12">
        <f>IF(ISNUMBER($E1442),IF($C1442&gt;=MAX('40'!$A$4:$A$103),VLOOKUP(MAX('40'!$A$4:$A$103),'40'!$A$4:$L$103,12,1),VLOOKUP(Tabelle1!$C1442,'40'!$A$4:$L$103,12,1))*40/$D1442,0)</f>
        <v>0</v>
      </c>
      <c r="H1442" s="3">
        <f t="shared" si="22"/>
        <v>0</v>
      </c>
    </row>
    <row r="1443" spans="1:8" x14ac:dyDescent="0.25">
      <c r="A1443" s="19"/>
      <c r="B1443" s="20"/>
      <c r="C1443" s="21"/>
      <c r="D1443" s="17"/>
      <c r="E1443" s="18"/>
      <c r="F1443" s="25"/>
      <c r="G1443" s="12">
        <f>IF(ISNUMBER($E1443),IF($C1443&gt;=MAX('40'!$A$4:$A$103),VLOOKUP(MAX('40'!$A$4:$A$103),'40'!$A$4:$L$103,12,1),VLOOKUP(Tabelle1!$C1443,'40'!$A$4:$L$103,12,1))*40/$D1443,0)</f>
        <v>0</v>
      </c>
      <c r="H1443" s="3">
        <f t="shared" si="22"/>
        <v>0</v>
      </c>
    </row>
    <row r="1444" spans="1:8" x14ac:dyDescent="0.25">
      <c r="A1444" s="19"/>
      <c r="B1444" s="20"/>
      <c r="C1444" s="21"/>
      <c r="D1444" s="17"/>
      <c r="E1444" s="18"/>
      <c r="F1444" s="25"/>
      <c r="G1444" s="12">
        <f>IF(ISNUMBER($E1444),IF($C1444&gt;=MAX('40'!$A$4:$A$103),VLOOKUP(MAX('40'!$A$4:$A$103),'40'!$A$4:$L$103,12,1),VLOOKUP(Tabelle1!$C1444,'40'!$A$4:$L$103,12,1))*40/$D1444,0)</f>
        <v>0</v>
      </c>
      <c r="H1444" s="3">
        <f t="shared" si="22"/>
        <v>0</v>
      </c>
    </row>
    <row r="1445" spans="1:8" x14ac:dyDescent="0.25">
      <c r="A1445" s="19"/>
      <c r="B1445" s="20"/>
      <c r="C1445" s="21"/>
      <c r="D1445" s="17"/>
      <c r="E1445" s="18"/>
      <c r="F1445" s="25"/>
      <c r="G1445" s="12">
        <f>IF(ISNUMBER($E1445),IF($C1445&gt;=MAX('40'!$A$4:$A$103),VLOOKUP(MAX('40'!$A$4:$A$103),'40'!$A$4:$L$103,12,1),VLOOKUP(Tabelle1!$C1445,'40'!$A$4:$L$103,12,1))*40/$D1445,0)</f>
        <v>0</v>
      </c>
      <c r="H1445" s="3">
        <f t="shared" si="22"/>
        <v>0</v>
      </c>
    </row>
    <row r="1446" spans="1:8" x14ac:dyDescent="0.25">
      <c r="A1446" s="19"/>
      <c r="B1446" s="20"/>
      <c r="C1446" s="21"/>
      <c r="D1446" s="17"/>
      <c r="E1446" s="18"/>
      <c r="F1446" s="25"/>
      <c r="G1446" s="12">
        <f>IF(ISNUMBER($E1446),IF($C1446&gt;=MAX('40'!$A$4:$A$103),VLOOKUP(MAX('40'!$A$4:$A$103),'40'!$A$4:$L$103,12,1),VLOOKUP(Tabelle1!$C1446,'40'!$A$4:$L$103,12,1))*40/$D1446,0)</f>
        <v>0</v>
      </c>
      <c r="H1446" s="3">
        <f t="shared" si="22"/>
        <v>0</v>
      </c>
    </row>
    <row r="1447" spans="1:8" x14ac:dyDescent="0.25">
      <c r="A1447" s="19"/>
      <c r="B1447" s="20"/>
      <c r="C1447" s="21"/>
      <c r="D1447" s="17"/>
      <c r="E1447" s="18"/>
      <c r="F1447" s="25"/>
      <c r="G1447" s="12">
        <f>IF(ISNUMBER($E1447),IF($C1447&gt;=MAX('40'!$A$4:$A$103),VLOOKUP(MAX('40'!$A$4:$A$103),'40'!$A$4:$L$103,12,1),VLOOKUP(Tabelle1!$C1447,'40'!$A$4:$L$103,12,1))*40/$D1447,0)</f>
        <v>0</v>
      </c>
      <c r="H1447" s="3">
        <f t="shared" si="22"/>
        <v>0</v>
      </c>
    </row>
    <row r="1448" spans="1:8" x14ac:dyDescent="0.25">
      <c r="A1448" s="19"/>
      <c r="B1448" s="20"/>
      <c r="C1448" s="21"/>
      <c r="D1448" s="17"/>
      <c r="E1448" s="18"/>
      <c r="F1448" s="25"/>
      <c r="G1448" s="12">
        <f>IF(ISNUMBER($E1448),IF($C1448&gt;=MAX('40'!$A$4:$A$103),VLOOKUP(MAX('40'!$A$4:$A$103),'40'!$A$4:$L$103,12,1),VLOOKUP(Tabelle1!$C1448,'40'!$A$4:$L$103,12,1))*40/$D1448,0)</f>
        <v>0</v>
      </c>
      <c r="H1448" s="3">
        <f t="shared" si="22"/>
        <v>0</v>
      </c>
    </row>
    <row r="1449" spans="1:8" x14ac:dyDescent="0.25">
      <c r="A1449" s="19"/>
      <c r="B1449" s="20"/>
      <c r="C1449" s="21"/>
      <c r="D1449" s="17"/>
      <c r="E1449" s="18"/>
      <c r="F1449" s="25"/>
      <c r="G1449" s="12">
        <f>IF(ISNUMBER($E1449),IF($C1449&gt;=MAX('40'!$A$4:$A$103),VLOOKUP(MAX('40'!$A$4:$A$103),'40'!$A$4:$L$103,12,1),VLOOKUP(Tabelle1!$C1449,'40'!$A$4:$L$103,12,1))*40/$D1449,0)</f>
        <v>0</v>
      </c>
      <c r="H1449" s="3">
        <f t="shared" si="22"/>
        <v>0</v>
      </c>
    </row>
    <row r="1450" spans="1:8" x14ac:dyDescent="0.25">
      <c r="A1450" s="19"/>
      <c r="B1450" s="20"/>
      <c r="C1450" s="21"/>
      <c r="D1450" s="17"/>
      <c r="E1450" s="18"/>
      <c r="F1450" s="25"/>
      <c r="G1450" s="12">
        <f>IF(ISNUMBER($E1450),IF($C1450&gt;=MAX('40'!$A$4:$A$103),VLOOKUP(MAX('40'!$A$4:$A$103),'40'!$A$4:$L$103,12,1),VLOOKUP(Tabelle1!$C1450,'40'!$A$4:$L$103,12,1))*40/$D1450,0)</f>
        <v>0</v>
      </c>
      <c r="H1450" s="3">
        <f t="shared" si="22"/>
        <v>0</v>
      </c>
    </row>
    <row r="1451" spans="1:8" x14ac:dyDescent="0.25">
      <c r="A1451" s="19"/>
      <c r="B1451" s="20"/>
      <c r="C1451" s="21"/>
      <c r="D1451" s="17"/>
      <c r="E1451" s="18"/>
      <c r="F1451" s="25"/>
      <c r="G1451" s="12">
        <f>IF(ISNUMBER($E1451),IF($C1451&gt;=MAX('40'!$A$4:$A$103),VLOOKUP(MAX('40'!$A$4:$A$103),'40'!$A$4:$L$103,12,1),VLOOKUP(Tabelle1!$C1451,'40'!$A$4:$L$103,12,1))*40/$D1451,0)</f>
        <v>0</v>
      </c>
      <c r="H1451" s="3">
        <f t="shared" si="22"/>
        <v>0</v>
      </c>
    </row>
    <row r="1452" spans="1:8" x14ac:dyDescent="0.25">
      <c r="A1452" s="19"/>
      <c r="B1452" s="20"/>
      <c r="C1452" s="21"/>
      <c r="D1452" s="17"/>
      <c r="E1452" s="18"/>
      <c r="F1452" s="25"/>
      <c r="G1452" s="12">
        <f>IF(ISNUMBER($E1452),IF($C1452&gt;=MAX('40'!$A$4:$A$103),VLOOKUP(MAX('40'!$A$4:$A$103),'40'!$A$4:$L$103,12,1),VLOOKUP(Tabelle1!$C1452,'40'!$A$4:$L$103,12,1))*40/$D1452,0)</f>
        <v>0</v>
      </c>
      <c r="H1452" s="3">
        <f t="shared" si="22"/>
        <v>0</v>
      </c>
    </row>
    <row r="1453" spans="1:8" x14ac:dyDescent="0.25">
      <c r="A1453" s="19"/>
      <c r="B1453" s="20"/>
      <c r="C1453" s="21"/>
      <c r="D1453" s="17"/>
      <c r="E1453" s="18"/>
      <c r="F1453" s="25"/>
      <c r="G1453" s="12">
        <f>IF(ISNUMBER($E1453),IF($C1453&gt;=MAX('40'!$A$4:$A$103),VLOOKUP(MAX('40'!$A$4:$A$103),'40'!$A$4:$L$103,12,1),VLOOKUP(Tabelle1!$C1453,'40'!$A$4:$L$103,12,1))*40/$D1453,0)</f>
        <v>0</v>
      </c>
      <c r="H1453" s="3">
        <f t="shared" si="22"/>
        <v>0</v>
      </c>
    </row>
    <row r="1454" spans="1:8" x14ac:dyDescent="0.25">
      <c r="A1454" s="19"/>
      <c r="B1454" s="20"/>
      <c r="C1454" s="21"/>
      <c r="D1454" s="17"/>
      <c r="E1454" s="18"/>
      <c r="F1454" s="25"/>
      <c r="G1454" s="12">
        <f>IF(ISNUMBER($E1454),IF($C1454&gt;=MAX('40'!$A$4:$A$103),VLOOKUP(MAX('40'!$A$4:$A$103),'40'!$A$4:$L$103,12,1),VLOOKUP(Tabelle1!$C1454,'40'!$A$4:$L$103,12,1))*40/$D1454,0)</f>
        <v>0</v>
      </c>
      <c r="H1454" s="3">
        <f t="shared" si="22"/>
        <v>0</v>
      </c>
    </row>
    <row r="1455" spans="1:8" x14ac:dyDescent="0.25">
      <c r="A1455" s="19"/>
      <c r="B1455" s="20"/>
      <c r="C1455" s="21"/>
      <c r="D1455" s="17"/>
      <c r="E1455" s="18"/>
      <c r="F1455" s="25"/>
      <c r="G1455" s="12">
        <f>IF(ISNUMBER($E1455),IF($C1455&gt;=MAX('40'!$A$4:$A$103),VLOOKUP(MAX('40'!$A$4:$A$103),'40'!$A$4:$L$103,12,1),VLOOKUP(Tabelle1!$C1455,'40'!$A$4:$L$103,12,1))*40/$D1455,0)</f>
        <v>0</v>
      </c>
      <c r="H1455" s="3">
        <f t="shared" ref="H1455:H1490" si="23">+G1455*F1455</f>
        <v>0</v>
      </c>
    </row>
    <row r="1456" spans="1:8" x14ac:dyDescent="0.25">
      <c r="A1456" s="19"/>
      <c r="B1456" s="20"/>
      <c r="C1456" s="21"/>
      <c r="D1456" s="17"/>
      <c r="E1456" s="18"/>
      <c r="F1456" s="25"/>
      <c r="G1456" s="12">
        <f>IF(ISNUMBER($E1456),IF($C1456&gt;=MAX('40'!$A$4:$A$103),VLOOKUP(MAX('40'!$A$4:$A$103),'40'!$A$4:$L$103,12,1),VLOOKUP(Tabelle1!$C1456,'40'!$A$4:$L$103,12,1))*40/$D1456,0)</f>
        <v>0</v>
      </c>
      <c r="H1456" s="3">
        <f t="shared" si="23"/>
        <v>0</v>
      </c>
    </row>
    <row r="1457" spans="1:8" x14ac:dyDescent="0.25">
      <c r="A1457" s="19"/>
      <c r="B1457" s="20"/>
      <c r="C1457" s="21"/>
      <c r="D1457" s="17"/>
      <c r="E1457" s="18"/>
      <c r="F1457" s="25"/>
      <c r="G1457" s="12">
        <f>IF(ISNUMBER($E1457),IF($C1457&gt;=MAX('40'!$A$4:$A$103),VLOOKUP(MAX('40'!$A$4:$A$103),'40'!$A$4:$L$103,12,1),VLOOKUP(Tabelle1!$C1457,'40'!$A$4:$L$103,12,1))*40/$D1457,0)</f>
        <v>0</v>
      </c>
      <c r="H1457" s="3">
        <f t="shared" si="23"/>
        <v>0</v>
      </c>
    </row>
    <row r="1458" spans="1:8" x14ac:dyDescent="0.25">
      <c r="A1458" s="19"/>
      <c r="B1458" s="20"/>
      <c r="C1458" s="21"/>
      <c r="D1458" s="17"/>
      <c r="E1458" s="18"/>
      <c r="F1458" s="25"/>
      <c r="G1458" s="12">
        <f>IF(ISNUMBER($E1458),IF($C1458&gt;=MAX('40'!$A$4:$A$103),VLOOKUP(MAX('40'!$A$4:$A$103),'40'!$A$4:$L$103,12,1),VLOOKUP(Tabelle1!$C1458,'40'!$A$4:$L$103,12,1))*40/$D1458,0)</f>
        <v>0</v>
      </c>
      <c r="H1458" s="3">
        <f t="shared" si="23"/>
        <v>0</v>
      </c>
    </row>
    <row r="1459" spans="1:8" x14ac:dyDescent="0.25">
      <c r="A1459" s="19"/>
      <c r="B1459" s="20"/>
      <c r="C1459" s="21"/>
      <c r="D1459" s="17"/>
      <c r="E1459" s="18"/>
      <c r="F1459" s="25"/>
      <c r="G1459" s="12">
        <f>IF(ISNUMBER($E1459),IF($C1459&gt;=MAX('40'!$A$4:$A$103),VLOOKUP(MAX('40'!$A$4:$A$103),'40'!$A$4:$L$103,12,1),VLOOKUP(Tabelle1!$C1459,'40'!$A$4:$L$103,12,1))*40/$D1459,0)</f>
        <v>0</v>
      </c>
      <c r="H1459" s="3">
        <f t="shared" si="23"/>
        <v>0</v>
      </c>
    </row>
    <row r="1460" spans="1:8" x14ac:dyDescent="0.25">
      <c r="A1460" s="19"/>
      <c r="B1460" s="20"/>
      <c r="C1460" s="21"/>
      <c r="D1460" s="17"/>
      <c r="E1460" s="18"/>
      <c r="F1460" s="25"/>
      <c r="G1460" s="12">
        <f>IF(ISNUMBER($E1460),IF($C1460&gt;=MAX('40'!$A$4:$A$103),VLOOKUP(MAX('40'!$A$4:$A$103),'40'!$A$4:$L$103,12,1),VLOOKUP(Tabelle1!$C1460,'40'!$A$4:$L$103,12,1))*40/$D1460,0)</f>
        <v>0</v>
      </c>
      <c r="H1460" s="3">
        <f t="shared" si="23"/>
        <v>0</v>
      </c>
    </row>
    <row r="1461" spans="1:8" x14ac:dyDescent="0.25">
      <c r="A1461" s="19"/>
      <c r="B1461" s="20"/>
      <c r="C1461" s="21"/>
      <c r="D1461" s="17"/>
      <c r="E1461" s="18"/>
      <c r="F1461" s="25"/>
      <c r="G1461" s="12">
        <f>IF(ISNUMBER($E1461),IF($C1461&gt;=MAX('40'!$A$4:$A$103),VLOOKUP(MAX('40'!$A$4:$A$103),'40'!$A$4:$L$103,12,1),VLOOKUP(Tabelle1!$C1461,'40'!$A$4:$L$103,12,1))*40/$D1461,0)</f>
        <v>0</v>
      </c>
      <c r="H1461" s="3">
        <f t="shared" si="23"/>
        <v>0</v>
      </c>
    </row>
    <row r="1462" spans="1:8" x14ac:dyDescent="0.25">
      <c r="A1462" s="19"/>
      <c r="B1462" s="20"/>
      <c r="C1462" s="21"/>
      <c r="D1462" s="17"/>
      <c r="E1462" s="18"/>
      <c r="F1462" s="25"/>
      <c r="G1462" s="12">
        <f>IF(ISNUMBER($E1462),IF($C1462&gt;=MAX('40'!$A$4:$A$103),VLOOKUP(MAX('40'!$A$4:$A$103),'40'!$A$4:$L$103,12,1),VLOOKUP(Tabelle1!$C1462,'40'!$A$4:$L$103,12,1))*40/$D1462,0)</f>
        <v>0</v>
      </c>
      <c r="H1462" s="3">
        <f t="shared" si="23"/>
        <v>0</v>
      </c>
    </row>
    <row r="1463" spans="1:8" x14ac:dyDescent="0.25">
      <c r="A1463" s="19"/>
      <c r="B1463" s="20"/>
      <c r="C1463" s="21"/>
      <c r="D1463" s="17"/>
      <c r="E1463" s="18"/>
      <c r="F1463" s="25"/>
      <c r="G1463" s="12">
        <f>IF(ISNUMBER($E1463),IF($C1463&gt;=MAX('40'!$A$4:$A$103),VLOOKUP(MAX('40'!$A$4:$A$103),'40'!$A$4:$L$103,12,1),VLOOKUP(Tabelle1!$C1463,'40'!$A$4:$L$103,12,1))*40/$D1463,0)</f>
        <v>0</v>
      </c>
      <c r="H1463" s="3">
        <f t="shared" si="23"/>
        <v>0</v>
      </c>
    </row>
    <row r="1464" spans="1:8" x14ac:dyDescent="0.25">
      <c r="A1464" s="19"/>
      <c r="B1464" s="20"/>
      <c r="C1464" s="21"/>
      <c r="D1464" s="17"/>
      <c r="E1464" s="18"/>
      <c r="F1464" s="25"/>
      <c r="G1464" s="12">
        <f>IF(ISNUMBER($E1464),IF($C1464&gt;=MAX('40'!$A$4:$A$103),VLOOKUP(MAX('40'!$A$4:$A$103),'40'!$A$4:$L$103,12,1),VLOOKUP(Tabelle1!$C1464,'40'!$A$4:$L$103,12,1))*40/$D1464,0)</f>
        <v>0</v>
      </c>
      <c r="H1464" s="3">
        <f t="shared" si="23"/>
        <v>0</v>
      </c>
    </row>
    <row r="1465" spans="1:8" x14ac:dyDescent="0.25">
      <c r="A1465" s="19"/>
      <c r="B1465" s="20"/>
      <c r="C1465" s="21"/>
      <c r="D1465" s="17"/>
      <c r="E1465" s="18"/>
      <c r="F1465" s="25"/>
      <c r="G1465" s="12">
        <f>IF(ISNUMBER($E1465),IF($C1465&gt;=MAX('40'!$A$4:$A$103),VLOOKUP(MAX('40'!$A$4:$A$103),'40'!$A$4:$L$103,12,1),VLOOKUP(Tabelle1!$C1465,'40'!$A$4:$L$103,12,1))*40/$D1465,0)</f>
        <v>0</v>
      </c>
      <c r="H1465" s="3">
        <f t="shared" si="23"/>
        <v>0</v>
      </c>
    </row>
    <row r="1466" spans="1:8" x14ac:dyDescent="0.25">
      <c r="A1466" s="19"/>
      <c r="B1466" s="20"/>
      <c r="C1466" s="21"/>
      <c r="D1466" s="17"/>
      <c r="E1466" s="18"/>
      <c r="F1466" s="25"/>
      <c r="G1466" s="12">
        <f>IF(ISNUMBER($E1466),IF($C1466&gt;=MAX('40'!$A$4:$A$103),VLOOKUP(MAX('40'!$A$4:$A$103),'40'!$A$4:$L$103,12,1),VLOOKUP(Tabelle1!$C1466,'40'!$A$4:$L$103,12,1))*40/$D1466,0)</f>
        <v>0</v>
      </c>
      <c r="H1466" s="3">
        <f t="shared" si="23"/>
        <v>0</v>
      </c>
    </row>
    <row r="1467" spans="1:8" x14ac:dyDescent="0.25">
      <c r="A1467" s="19"/>
      <c r="B1467" s="20"/>
      <c r="C1467" s="21"/>
      <c r="D1467" s="17"/>
      <c r="E1467" s="18"/>
      <c r="F1467" s="25"/>
      <c r="G1467" s="12">
        <f>IF(ISNUMBER($E1467),IF($C1467&gt;=MAX('40'!$A$4:$A$103),VLOOKUP(MAX('40'!$A$4:$A$103),'40'!$A$4:$L$103,12,1),VLOOKUP(Tabelle1!$C1467,'40'!$A$4:$L$103,12,1))*40/$D1467,0)</f>
        <v>0</v>
      </c>
      <c r="H1467" s="3">
        <f t="shared" si="23"/>
        <v>0</v>
      </c>
    </row>
    <row r="1468" spans="1:8" x14ac:dyDescent="0.25">
      <c r="A1468" s="19"/>
      <c r="B1468" s="20"/>
      <c r="C1468" s="21"/>
      <c r="D1468" s="17"/>
      <c r="E1468" s="18"/>
      <c r="F1468" s="25"/>
      <c r="G1468" s="12">
        <f>IF(ISNUMBER($E1468),IF($C1468&gt;=MAX('40'!$A$4:$A$103),VLOOKUP(MAX('40'!$A$4:$A$103),'40'!$A$4:$L$103,12,1),VLOOKUP(Tabelle1!$C1468,'40'!$A$4:$L$103,12,1))*40/$D1468,0)</f>
        <v>0</v>
      </c>
      <c r="H1468" s="3">
        <f t="shared" si="23"/>
        <v>0</v>
      </c>
    </row>
    <row r="1469" spans="1:8" x14ac:dyDescent="0.25">
      <c r="A1469" s="19"/>
      <c r="B1469" s="20"/>
      <c r="C1469" s="21"/>
      <c r="D1469" s="17"/>
      <c r="E1469" s="18"/>
      <c r="F1469" s="25"/>
      <c r="G1469" s="12">
        <f>IF(ISNUMBER($E1469),IF($C1469&gt;=MAX('40'!$A$4:$A$103),VLOOKUP(MAX('40'!$A$4:$A$103),'40'!$A$4:$L$103,12,1),VLOOKUP(Tabelle1!$C1469,'40'!$A$4:$L$103,12,1))*40/$D1469,0)</f>
        <v>0</v>
      </c>
      <c r="H1469" s="3">
        <f t="shared" si="23"/>
        <v>0</v>
      </c>
    </row>
    <row r="1470" spans="1:8" x14ac:dyDescent="0.25">
      <c r="A1470" s="19"/>
      <c r="B1470" s="20"/>
      <c r="C1470" s="21"/>
      <c r="D1470" s="17"/>
      <c r="E1470" s="18"/>
      <c r="F1470" s="25"/>
      <c r="G1470" s="12">
        <f>IF(ISNUMBER($E1470),IF($C1470&gt;=MAX('40'!$A$4:$A$103),VLOOKUP(MAX('40'!$A$4:$A$103),'40'!$A$4:$L$103,12,1),VLOOKUP(Tabelle1!$C1470,'40'!$A$4:$L$103,12,1))*40/$D1470,0)</f>
        <v>0</v>
      </c>
      <c r="H1470" s="3">
        <f t="shared" si="23"/>
        <v>0</v>
      </c>
    </row>
    <row r="1471" spans="1:8" x14ac:dyDescent="0.25">
      <c r="A1471" s="19"/>
      <c r="B1471" s="20"/>
      <c r="C1471" s="21"/>
      <c r="D1471" s="17"/>
      <c r="E1471" s="18"/>
      <c r="F1471" s="25"/>
      <c r="G1471" s="12">
        <f>IF(ISNUMBER($E1471),IF($C1471&gt;=MAX('40'!$A$4:$A$103),VLOOKUP(MAX('40'!$A$4:$A$103),'40'!$A$4:$L$103,12,1),VLOOKUP(Tabelle1!$C1471,'40'!$A$4:$L$103,12,1))*40/$D1471,0)</f>
        <v>0</v>
      </c>
      <c r="H1471" s="3">
        <f t="shared" si="23"/>
        <v>0</v>
      </c>
    </row>
    <row r="1472" spans="1:8" x14ac:dyDescent="0.25">
      <c r="A1472" s="19"/>
      <c r="B1472" s="20"/>
      <c r="C1472" s="21"/>
      <c r="D1472" s="17"/>
      <c r="E1472" s="18"/>
      <c r="F1472" s="25"/>
      <c r="G1472" s="12">
        <f>IF(ISNUMBER($E1472),IF($C1472&gt;=MAX('40'!$A$4:$A$103),VLOOKUP(MAX('40'!$A$4:$A$103),'40'!$A$4:$L$103,12,1),VLOOKUP(Tabelle1!$C1472,'40'!$A$4:$L$103,12,1))*40/$D1472,0)</f>
        <v>0</v>
      </c>
      <c r="H1472" s="3">
        <f t="shared" si="23"/>
        <v>0</v>
      </c>
    </row>
    <row r="1473" spans="1:8" x14ac:dyDescent="0.25">
      <c r="A1473" s="19"/>
      <c r="B1473" s="20"/>
      <c r="C1473" s="21"/>
      <c r="D1473" s="17"/>
      <c r="E1473" s="18"/>
      <c r="F1473" s="25"/>
      <c r="G1473" s="12">
        <f>IF(ISNUMBER($E1473),IF($C1473&gt;=MAX('40'!$A$4:$A$103),VLOOKUP(MAX('40'!$A$4:$A$103),'40'!$A$4:$L$103,12,1),VLOOKUP(Tabelle1!$C1473,'40'!$A$4:$L$103,12,1))*40/$D1473,0)</f>
        <v>0</v>
      </c>
      <c r="H1473" s="3">
        <f t="shared" si="23"/>
        <v>0</v>
      </c>
    </row>
    <row r="1474" spans="1:8" x14ac:dyDescent="0.25">
      <c r="A1474" s="19"/>
      <c r="B1474" s="20"/>
      <c r="C1474" s="21"/>
      <c r="D1474" s="17"/>
      <c r="E1474" s="18"/>
      <c r="F1474" s="25"/>
      <c r="G1474" s="12">
        <f>IF(ISNUMBER($E1474),IF($C1474&gt;=MAX('40'!$A$4:$A$103),VLOOKUP(MAX('40'!$A$4:$A$103),'40'!$A$4:$L$103,12,1),VLOOKUP(Tabelle1!$C1474,'40'!$A$4:$L$103,12,1))*40/$D1474,0)</f>
        <v>0</v>
      </c>
      <c r="H1474" s="3">
        <f t="shared" si="23"/>
        <v>0</v>
      </c>
    </row>
    <row r="1475" spans="1:8" x14ac:dyDescent="0.25">
      <c r="A1475" s="19"/>
      <c r="B1475" s="20"/>
      <c r="C1475" s="21"/>
      <c r="D1475" s="17"/>
      <c r="E1475" s="18"/>
      <c r="F1475" s="25"/>
      <c r="G1475" s="12">
        <f>IF(ISNUMBER($E1475),IF($C1475&gt;=MAX('40'!$A$4:$A$103),VLOOKUP(MAX('40'!$A$4:$A$103),'40'!$A$4:$L$103,12,1),VLOOKUP(Tabelle1!$C1475,'40'!$A$4:$L$103,12,1))*40/$D1475,0)</f>
        <v>0</v>
      </c>
      <c r="H1475" s="3">
        <f t="shared" si="23"/>
        <v>0</v>
      </c>
    </row>
    <row r="1476" spans="1:8" x14ac:dyDescent="0.25">
      <c r="A1476" s="19"/>
      <c r="B1476" s="20"/>
      <c r="C1476" s="21"/>
      <c r="D1476" s="17"/>
      <c r="E1476" s="18"/>
      <c r="F1476" s="25"/>
      <c r="G1476" s="12">
        <f>IF(ISNUMBER($E1476),IF($C1476&gt;=MAX('40'!$A$4:$A$103),VLOOKUP(MAX('40'!$A$4:$A$103),'40'!$A$4:$L$103,12,1),VLOOKUP(Tabelle1!$C1476,'40'!$A$4:$L$103,12,1))*40/$D1476,0)</f>
        <v>0</v>
      </c>
      <c r="H1476" s="3">
        <f t="shared" si="23"/>
        <v>0</v>
      </c>
    </row>
    <row r="1477" spans="1:8" x14ac:dyDescent="0.25">
      <c r="A1477" s="19"/>
      <c r="B1477" s="20"/>
      <c r="C1477" s="21"/>
      <c r="D1477" s="17"/>
      <c r="E1477" s="18"/>
      <c r="F1477" s="25"/>
      <c r="G1477" s="12">
        <f>IF(ISNUMBER($E1477),IF($C1477&gt;=MAX('40'!$A$4:$A$103),VLOOKUP(MAX('40'!$A$4:$A$103),'40'!$A$4:$L$103,12,1),VLOOKUP(Tabelle1!$C1477,'40'!$A$4:$L$103,12,1))*40/$D1477,0)</f>
        <v>0</v>
      </c>
      <c r="H1477" s="3">
        <f t="shared" si="23"/>
        <v>0</v>
      </c>
    </row>
    <row r="1478" spans="1:8" x14ac:dyDescent="0.25">
      <c r="A1478" s="19"/>
      <c r="B1478" s="20"/>
      <c r="C1478" s="21"/>
      <c r="D1478" s="17"/>
      <c r="E1478" s="18"/>
      <c r="F1478" s="25"/>
      <c r="G1478" s="12">
        <f>IF(ISNUMBER($E1478),IF($C1478&gt;=MAX('40'!$A$4:$A$103),VLOOKUP(MAX('40'!$A$4:$A$103),'40'!$A$4:$L$103,12,1),VLOOKUP(Tabelle1!$C1478,'40'!$A$4:$L$103,12,1))*40/$D1478,0)</f>
        <v>0</v>
      </c>
      <c r="H1478" s="3">
        <f t="shared" si="23"/>
        <v>0</v>
      </c>
    </row>
    <row r="1479" spans="1:8" x14ac:dyDescent="0.25">
      <c r="A1479" s="19"/>
      <c r="B1479" s="20"/>
      <c r="C1479" s="21"/>
      <c r="D1479" s="17"/>
      <c r="E1479" s="18"/>
      <c r="F1479" s="25"/>
      <c r="G1479" s="12">
        <f>IF(ISNUMBER($E1479),IF($C1479&gt;=MAX('40'!$A$4:$A$103),VLOOKUP(MAX('40'!$A$4:$A$103),'40'!$A$4:$L$103,12,1),VLOOKUP(Tabelle1!$C1479,'40'!$A$4:$L$103,12,1))*40/$D1479,0)</f>
        <v>0</v>
      </c>
      <c r="H1479" s="3">
        <f t="shared" si="23"/>
        <v>0</v>
      </c>
    </row>
    <row r="1480" spans="1:8" x14ac:dyDescent="0.25">
      <c r="A1480" s="19"/>
      <c r="B1480" s="20"/>
      <c r="C1480" s="21"/>
      <c r="D1480" s="17"/>
      <c r="E1480" s="18"/>
      <c r="F1480" s="25"/>
      <c r="G1480" s="12">
        <f>IF(ISNUMBER($E1480),IF($C1480&gt;=MAX('40'!$A$4:$A$103),VLOOKUP(MAX('40'!$A$4:$A$103),'40'!$A$4:$L$103,12,1),VLOOKUP(Tabelle1!$C1480,'40'!$A$4:$L$103,12,1))*40/$D1480,0)</f>
        <v>0</v>
      </c>
      <c r="H1480" s="3">
        <f t="shared" si="23"/>
        <v>0</v>
      </c>
    </row>
    <row r="1481" spans="1:8" x14ac:dyDescent="0.25">
      <c r="A1481" s="19"/>
      <c r="B1481" s="20"/>
      <c r="C1481" s="21"/>
      <c r="D1481" s="17"/>
      <c r="E1481" s="18"/>
      <c r="F1481" s="25"/>
      <c r="G1481" s="12">
        <f>IF(ISNUMBER($E1481),IF($C1481&gt;=MAX('40'!$A$4:$A$103),VLOOKUP(MAX('40'!$A$4:$A$103),'40'!$A$4:$L$103,12,1),VLOOKUP(Tabelle1!$C1481,'40'!$A$4:$L$103,12,1))*40/$D1481,0)</f>
        <v>0</v>
      </c>
      <c r="H1481" s="3">
        <f t="shared" si="23"/>
        <v>0</v>
      </c>
    </row>
    <row r="1482" spans="1:8" x14ac:dyDescent="0.25">
      <c r="A1482" s="19"/>
      <c r="B1482" s="20"/>
      <c r="C1482" s="21"/>
      <c r="D1482" s="17"/>
      <c r="E1482" s="18"/>
      <c r="F1482" s="25"/>
      <c r="G1482" s="12">
        <f>IF(ISNUMBER($E1482),IF($C1482&gt;=MAX('40'!$A$4:$A$103),VLOOKUP(MAX('40'!$A$4:$A$103),'40'!$A$4:$L$103,12,1),VLOOKUP(Tabelle1!$C1482,'40'!$A$4:$L$103,12,1))*40/$D1482,0)</f>
        <v>0</v>
      </c>
      <c r="H1482" s="3">
        <f t="shared" si="23"/>
        <v>0</v>
      </c>
    </row>
    <row r="1483" spans="1:8" x14ac:dyDescent="0.25">
      <c r="A1483" s="19"/>
      <c r="B1483" s="20"/>
      <c r="C1483" s="21"/>
      <c r="D1483" s="17"/>
      <c r="E1483" s="18"/>
      <c r="F1483" s="25"/>
      <c r="G1483" s="12">
        <f>IF(ISNUMBER($E1483),IF($C1483&gt;=MAX('40'!$A$4:$A$103),VLOOKUP(MAX('40'!$A$4:$A$103),'40'!$A$4:$L$103,12,1),VLOOKUP(Tabelle1!$C1483,'40'!$A$4:$L$103,12,1))*40/$D1483,0)</f>
        <v>0</v>
      </c>
      <c r="H1483" s="3">
        <f t="shared" si="23"/>
        <v>0</v>
      </c>
    </row>
    <row r="1484" spans="1:8" x14ac:dyDescent="0.25">
      <c r="A1484" s="19"/>
      <c r="B1484" s="20"/>
      <c r="C1484" s="21"/>
      <c r="D1484" s="17"/>
      <c r="E1484" s="18"/>
      <c r="F1484" s="25"/>
      <c r="G1484" s="12">
        <f>IF(ISNUMBER($E1484),IF($C1484&gt;=MAX('40'!$A$4:$A$103),VLOOKUP(MAX('40'!$A$4:$A$103),'40'!$A$4:$L$103,12,1),VLOOKUP(Tabelle1!$C1484,'40'!$A$4:$L$103,12,1))*40/$D1484,0)</f>
        <v>0</v>
      </c>
      <c r="H1484" s="3">
        <f t="shared" si="23"/>
        <v>0</v>
      </c>
    </row>
    <row r="1485" spans="1:8" x14ac:dyDescent="0.25">
      <c r="A1485" s="19"/>
      <c r="B1485" s="20"/>
      <c r="C1485" s="21"/>
      <c r="D1485" s="17"/>
      <c r="E1485" s="18"/>
      <c r="F1485" s="25"/>
      <c r="G1485" s="12">
        <f>IF(ISNUMBER($E1485),IF($C1485&gt;=MAX('40'!$A$4:$A$103),VLOOKUP(MAX('40'!$A$4:$A$103),'40'!$A$4:$L$103,12,1),VLOOKUP(Tabelle1!$C1485,'40'!$A$4:$L$103,12,1))*40/$D1485,0)</f>
        <v>0</v>
      </c>
      <c r="H1485" s="3">
        <f t="shared" si="23"/>
        <v>0</v>
      </c>
    </row>
    <row r="1486" spans="1:8" x14ac:dyDescent="0.25">
      <c r="A1486" s="19"/>
      <c r="B1486" s="20"/>
      <c r="C1486" s="21"/>
      <c r="D1486" s="17"/>
      <c r="E1486" s="18"/>
      <c r="F1486" s="25"/>
      <c r="G1486" s="12">
        <f>IF(ISNUMBER($E1486),IF($C1486&gt;=MAX('40'!$A$4:$A$103),VLOOKUP(MAX('40'!$A$4:$A$103),'40'!$A$4:$L$103,12,1),VLOOKUP(Tabelle1!$C1486,'40'!$A$4:$L$103,12,1))*40/$D1486,0)</f>
        <v>0</v>
      </c>
      <c r="H1486" s="3">
        <f t="shared" si="23"/>
        <v>0</v>
      </c>
    </row>
    <row r="1487" spans="1:8" x14ac:dyDescent="0.25">
      <c r="A1487" s="19"/>
      <c r="B1487" s="20"/>
      <c r="C1487" s="21"/>
      <c r="D1487" s="17"/>
      <c r="E1487" s="18"/>
      <c r="F1487" s="25"/>
      <c r="G1487" s="12">
        <f>IF(ISNUMBER($E1487),IF($C1487&gt;=MAX('40'!$A$4:$A$103),VLOOKUP(MAX('40'!$A$4:$A$103),'40'!$A$4:$L$103,12,1),VLOOKUP(Tabelle1!$C1487,'40'!$A$4:$L$103,12,1))*40/$D1487,0)</f>
        <v>0</v>
      </c>
      <c r="H1487" s="3">
        <f t="shared" si="23"/>
        <v>0</v>
      </c>
    </row>
    <row r="1488" spans="1:8" x14ac:dyDescent="0.25">
      <c r="A1488" s="19"/>
      <c r="B1488" s="20"/>
      <c r="C1488" s="21"/>
      <c r="D1488" s="17"/>
      <c r="E1488" s="18"/>
      <c r="F1488" s="25"/>
      <c r="G1488" s="12">
        <f>IF(ISNUMBER($E1488),IF($C1488&gt;=MAX('40'!$A$4:$A$103),VLOOKUP(MAX('40'!$A$4:$A$103),'40'!$A$4:$L$103,12,1),VLOOKUP(Tabelle1!$C1488,'40'!$A$4:$L$103,12,1))*40/$D1488,0)</f>
        <v>0</v>
      </c>
      <c r="H1488" s="3">
        <f t="shared" si="23"/>
        <v>0</v>
      </c>
    </row>
    <row r="1489" spans="1:8" x14ac:dyDescent="0.25">
      <c r="A1489" s="19"/>
      <c r="B1489" s="20"/>
      <c r="C1489" s="21"/>
      <c r="D1489" s="17"/>
      <c r="E1489" s="18"/>
      <c r="F1489" s="25"/>
      <c r="G1489" s="12">
        <f>IF(ISNUMBER($E1489),IF($C1489&gt;=MAX('40'!$A$4:$A$103),VLOOKUP(MAX('40'!$A$4:$A$103),'40'!$A$4:$L$103,12,1),VLOOKUP(Tabelle1!$C1489,'40'!$A$4:$L$103,12,1))*40/$D1489,0)</f>
        <v>0</v>
      </c>
      <c r="H1489" s="3">
        <f t="shared" si="23"/>
        <v>0</v>
      </c>
    </row>
    <row r="1490" spans="1:8" x14ac:dyDescent="0.25">
      <c r="A1490" s="19"/>
      <c r="B1490" s="20"/>
      <c r="C1490" s="21"/>
      <c r="D1490" s="17"/>
      <c r="E1490" s="18"/>
      <c r="F1490" s="25"/>
      <c r="G1490" s="12">
        <f>IF(ISNUMBER($E1490),IF($C1490&gt;=MAX('40'!$A$4:$A$103),VLOOKUP(MAX('40'!$A$4:$A$103),'40'!$A$4:$L$103,12,1),VLOOKUP(Tabelle1!$C1490,'40'!$A$4:$L$103,12,1))*40/$D1490,0)</f>
        <v>0</v>
      </c>
      <c r="H1490" s="3">
        <f t="shared" si="23"/>
        <v>0</v>
      </c>
    </row>
    <row r="1491" spans="1:8" x14ac:dyDescent="0.25">
      <c r="A1491" s="19"/>
      <c r="B1491" s="20"/>
      <c r="C1491" s="21"/>
      <c r="D1491" s="17"/>
      <c r="E1491" s="18"/>
      <c r="F1491" s="25"/>
      <c r="G1491" s="12">
        <f>IF(ISNUMBER($E1491),IF($C1491&gt;=MAX('40'!$A$4:$A$103),VLOOKUP(MAX('40'!$A$4:$A$103),'40'!$A$4:$L$103,12,1),VLOOKUP(Tabelle1!$C1491,'40'!$A$4:$L$103,12,1))*40/$D1491,0)</f>
        <v>0</v>
      </c>
      <c r="H1491" s="3">
        <f t="shared" si="3"/>
        <v>0</v>
      </c>
    </row>
    <row r="1492" spans="1:8" x14ac:dyDescent="0.25">
      <c r="A1492" s="19"/>
      <c r="B1492" s="20"/>
      <c r="C1492" s="21"/>
      <c r="D1492" s="17"/>
      <c r="E1492" s="18"/>
      <c r="F1492" s="25"/>
      <c r="G1492" s="12">
        <f>IF(ISNUMBER($E1492),IF($C1492&gt;=MAX('40'!$A$4:$A$103),VLOOKUP(MAX('40'!$A$4:$A$103),'40'!$A$4:$L$103,12,1),VLOOKUP(Tabelle1!$C1492,'40'!$A$4:$L$103,12,1))*40/$D1492,0)</f>
        <v>0</v>
      </c>
      <c r="H1492" s="3">
        <f t="shared" si="3"/>
        <v>0</v>
      </c>
    </row>
    <row r="1493" spans="1:8" x14ac:dyDescent="0.25">
      <c r="A1493" s="19"/>
      <c r="B1493" s="20"/>
      <c r="C1493" s="21"/>
      <c r="D1493" s="17"/>
      <c r="E1493" s="18"/>
      <c r="F1493" s="25"/>
      <c r="G1493" s="12">
        <f>IF(ISNUMBER($E1493),IF($C1493&gt;=MAX('40'!$A$4:$A$103),VLOOKUP(MAX('40'!$A$4:$A$103),'40'!$A$4:$L$103,12,1),VLOOKUP(Tabelle1!$C1493,'40'!$A$4:$L$103,12,1))*40/$D1493,0)</f>
        <v>0</v>
      </c>
      <c r="H1493" s="3">
        <f t="shared" si="3"/>
        <v>0</v>
      </c>
    </row>
    <row r="1494" spans="1:8" x14ac:dyDescent="0.25">
      <c r="A1494" s="19"/>
      <c r="B1494" s="20"/>
      <c r="C1494" s="21"/>
      <c r="D1494" s="17"/>
      <c r="E1494" s="18"/>
      <c r="F1494" s="25"/>
      <c r="G1494" s="12">
        <f>IF(ISNUMBER($E1494),IF($C1494&gt;=MAX('40'!$A$4:$A$103),VLOOKUP(MAX('40'!$A$4:$A$103),'40'!$A$4:$L$103,12,1),VLOOKUP(Tabelle1!$C1494,'40'!$A$4:$L$103,12,1))*40/$D1494,0)</f>
        <v>0</v>
      </c>
      <c r="H1494" s="3">
        <f t="shared" si="3"/>
        <v>0</v>
      </c>
    </row>
    <row r="1495" spans="1:8" x14ac:dyDescent="0.25">
      <c r="A1495" s="19"/>
      <c r="B1495" s="20"/>
      <c r="C1495" s="21"/>
      <c r="D1495" s="17"/>
      <c r="E1495" s="18"/>
      <c r="F1495" s="25"/>
      <c r="G1495" s="12">
        <f>IF(ISNUMBER($E1495),IF($C1495&gt;=MAX('40'!$A$4:$A$103),VLOOKUP(MAX('40'!$A$4:$A$103),'40'!$A$4:$L$103,12,1),VLOOKUP(Tabelle1!$C1495,'40'!$A$4:$L$103,12,1))*40/$D1495,0)</f>
        <v>0</v>
      </c>
      <c r="H1495" s="3">
        <f t="shared" si="3"/>
        <v>0</v>
      </c>
    </row>
    <row r="1496" spans="1:8" x14ac:dyDescent="0.25">
      <c r="A1496" s="19"/>
      <c r="B1496" s="20"/>
      <c r="C1496" s="21"/>
      <c r="D1496" s="17"/>
      <c r="E1496" s="18"/>
      <c r="F1496" s="25"/>
      <c r="G1496" s="12">
        <f>IF(ISNUMBER($E1496),IF($C1496&gt;=MAX('40'!$A$4:$A$103),VLOOKUP(MAX('40'!$A$4:$A$103),'40'!$A$4:$L$103,12,1),VLOOKUP(Tabelle1!$C1496,'40'!$A$4:$L$103,12,1))*40/$D1496,0)</f>
        <v>0</v>
      </c>
      <c r="H1496" s="3">
        <f t="shared" si="3"/>
        <v>0</v>
      </c>
    </row>
    <row r="1497" spans="1:8" x14ac:dyDescent="0.25">
      <c r="A1497" s="19"/>
      <c r="B1497" s="20"/>
      <c r="C1497" s="21"/>
      <c r="D1497" s="17"/>
      <c r="E1497" s="18"/>
      <c r="F1497" s="25"/>
      <c r="G1497" s="12">
        <f>IF(ISNUMBER($E1497),IF($C1497&gt;=MAX('40'!$A$4:$A$103),VLOOKUP(MAX('40'!$A$4:$A$103),'40'!$A$4:$L$103,12,1),VLOOKUP(Tabelle1!$C1497,'40'!$A$4:$L$103,12,1))*40/$D1497,0)</f>
        <v>0</v>
      </c>
      <c r="H1497" s="3">
        <f t="shared" si="3"/>
        <v>0</v>
      </c>
    </row>
    <row r="1498" spans="1:8" x14ac:dyDescent="0.25">
      <c r="A1498" s="19"/>
      <c r="B1498" s="20"/>
      <c r="C1498" s="21"/>
      <c r="D1498" s="17"/>
      <c r="E1498" s="18"/>
      <c r="F1498" s="25"/>
      <c r="G1498" s="12">
        <f>IF(ISNUMBER($E1498),IF($C1498&gt;=MAX('40'!$A$4:$A$103),VLOOKUP(MAX('40'!$A$4:$A$103),'40'!$A$4:$L$103,12,1),VLOOKUP(Tabelle1!$C1498,'40'!$A$4:$L$103,12,1))*40/$D1498,0)</f>
        <v>0</v>
      </c>
      <c r="H1498" s="3">
        <f t="shared" si="3"/>
        <v>0</v>
      </c>
    </row>
    <row r="1499" spans="1:8" x14ac:dyDescent="0.25">
      <c r="A1499" s="19"/>
      <c r="B1499" s="20"/>
      <c r="C1499" s="21"/>
      <c r="D1499" s="17"/>
      <c r="E1499" s="18"/>
      <c r="F1499" s="25"/>
      <c r="G1499" s="12">
        <f>IF(ISNUMBER($E1499),IF($C1499&gt;=MAX('40'!$A$4:$A$103),VLOOKUP(MAX('40'!$A$4:$A$103),'40'!$A$4:$L$103,12,1),VLOOKUP(Tabelle1!$C1499,'40'!$A$4:$L$103,12,1))*40/$D1499,0)</f>
        <v>0</v>
      </c>
      <c r="H1499" s="3">
        <f t="shared" si="3"/>
        <v>0</v>
      </c>
    </row>
    <row r="1500" spans="1:8" ht="15.75" thickBot="1" x14ac:dyDescent="0.3">
      <c r="A1500" s="22"/>
      <c r="B1500" s="23"/>
      <c r="C1500" s="24"/>
      <c r="D1500" s="33"/>
      <c r="E1500" s="34"/>
      <c r="F1500" s="26"/>
      <c r="G1500" s="13">
        <f>IF(ISNUMBER($E1500),IF($C1500&gt;=MAX('40'!$A$4:$A$103),VLOOKUP(MAX('40'!$A$4:$A$103),'40'!$A$4:$L$103,12,1),VLOOKUP(Tabelle1!$C1500,'40'!$A$4:$L$103,12,1))*40/$D1500,0)</f>
        <v>0</v>
      </c>
      <c r="H1500" s="27">
        <f t="shared" si="3"/>
        <v>0</v>
      </c>
    </row>
  </sheetData>
  <sheetProtection algorithmName="SHA-512" hashValue="W+NVQhXbApF/7FSlFScrQZoc4SGoRC2m4MMfwvhUuFJ3J7qqwXUV7AoGg0isUjEuqXaZlw3nOFh57Otzyb8KhQ==" saltValue="oCvmP1exaKrdh0EsrmgGjw==" spinCount="100000" sheet="1" selectLockedCells="1"/>
  <mergeCells count="15">
    <mergeCell ref="B1:H1"/>
    <mergeCell ref="A2:D2"/>
    <mergeCell ref="H9:H10"/>
    <mergeCell ref="E8:H8"/>
    <mergeCell ref="A4:C4"/>
    <mergeCell ref="A3:C3"/>
    <mergeCell ref="A5:C5"/>
    <mergeCell ref="E9:F9"/>
    <mergeCell ref="G9:G10"/>
    <mergeCell ref="A6:C6"/>
    <mergeCell ref="C9:C10"/>
    <mergeCell ref="D9:D10"/>
    <mergeCell ref="A8:A10"/>
    <mergeCell ref="B8:B10"/>
    <mergeCell ref="C8:D8"/>
  </mergeCells>
  <dataValidations count="2">
    <dataValidation type="custom" allowBlank="1" showInputMessage="1" showErrorMessage="1" errorTitle="Aufallstunden zu hoch" error="Ausfallstunden pro Monat dürfen nicht höher sein, als die gesamten Arbeitsstunden im Monat" sqref="E11:E1500" xr:uid="{F08594BB-F496-47C8-8690-BDD255CA6B95}">
      <formula1>D11*4.33&gt;=E11</formula1>
    </dataValidation>
    <dataValidation type="custom" allowBlank="1" showInputMessage="1" showErrorMessage="1" errorTitle="Stunden zu niedrig" error="Ausfallstunden pro Monat dürfen nicht höher sein, als die gesamten Arbeitsstunden im Monat" sqref="D11:D1500" xr:uid="{25E111F1-775C-4656-939A-3CCD1FB62C97}">
      <formula1>D11*4.33&gt;=E11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3"/>
  <sheetViews>
    <sheetView zoomScale="130" zoomScaleNormal="130" workbookViewId="0">
      <pane ySplit="3" topLeftCell="A76" activePane="bottomLeft" state="frozen"/>
      <selection pane="bottomLeft" activeCell="L44" sqref="L44"/>
    </sheetView>
  </sheetViews>
  <sheetFormatPr baseColWidth="10" defaultRowHeight="15" x14ac:dyDescent="0.25"/>
  <cols>
    <col min="1" max="1" width="12.5703125" customWidth="1"/>
    <col min="2" max="2" width="15" bestFit="1" customWidth="1"/>
    <col min="6" max="6" width="14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1" t="s">
        <v>42</v>
      </c>
      <c r="I1" s="1" t="s">
        <v>41</v>
      </c>
      <c r="J1" s="1" t="s">
        <v>40</v>
      </c>
      <c r="K1" s="1" t="s">
        <v>39</v>
      </c>
      <c r="L1" s="9" t="s">
        <v>38</v>
      </c>
    </row>
    <row r="2" spans="1:12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37</v>
      </c>
      <c r="F2" s="1" t="s">
        <v>36</v>
      </c>
      <c r="G2" s="1" t="s">
        <v>35</v>
      </c>
      <c r="H2" s="1" t="s">
        <v>34</v>
      </c>
      <c r="I2" s="1" t="s">
        <v>33</v>
      </c>
      <c r="J2" s="1" t="s">
        <v>32</v>
      </c>
      <c r="K2" s="1" t="s">
        <v>31</v>
      </c>
      <c r="L2" s="1" t="s">
        <v>30</v>
      </c>
    </row>
    <row r="3" spans="1:12" s="8" customFormat="1" ht="45" x14ac:dyDescent="0.25">
      <c r="A3" s="8" t="s">
        <v>29</v>
      </c>
      <c r="B3" s="8" t="s">
        <v>28</v>
      </c>
      <c r="C3" s="8" t="s">
        <v>27</v>
      </c>
      <c r="D3" s="8" t="s">
        <v>26</v>
      </c>
      <c r="E3" s="8" t="s">
        <v>25</v>
      </c>
      <c r="F3" s="8" t="s">
        <v>24</v>
      </c>
      <c r="G3" s="8" t="s">
        <v>23</v>
      </c>
      <c r="H3" s="8" t="s">
        <v>22</v>
      </c>
      <c r="I3" s="8" t="s">
        <v>21</v>
      </c>
      <c r="J3" s="8" t="s">
        <v>20</v>
      </c>
      <c r="K3" s="8" t="s">
        <v>19</v>
      </c>
      <c r="L3" s="8" t="s">
        <v>18</v>
      </c>
    </row>
    <row r="4" spans="1:12" x14ac:dyDescent="0.25">
      <c r="A4" s="7">
        <v>461</v>
      </c>
      <c r="B4">
        <v>90</v>
      </c>
      <c r="C4" s="6">
        <v>391.3</v>
      </c>
      <c r="D4" s="6">
        <v>69.7</v>
      </c>
      <c r="E4" s="6">
        <v>131.43</v>
      </c>
      <c r="F4" s="7">
        <f t="shared" ref="F4:F35" si="0">+ROUND(C4*B4/100,2)</f>
        <v>352.17</v>
      </c>
      <c r="G4" s="6">
        <v>352.17</v>
      </c>
      <c r="H4" s="6">
        <v>0</v>
      </c>
      <c r="I4" s="6">
        <f t="shared" ref="I4:I35" si="1">G4+D4+E4-H4</f>
        <v>553.29999999999995</v>
      </c>
      <c r="J4" s="6">
        <f t="shared" ref="J4:J35" si="2">I4+I4/6</f>
        <v>645.51666666666665</v>
      </c>
      <c r="K4" s="6">
        <f t="shared" ref="K4:K35" si="3">ROUND(40*4.33,2)</f>
        <v>173.2</v>
      </c>
      <c r="L4" s="6">
        <f t="shared" ref="L4:L35" si="4">+ROUND(J4/K4,2)</f>
        <v>3.73</v>
      </c>
    </row>
    <row r="5" spans="1:12" x14ac:dyDescent="0.25">
      <c r="A5" s="7">
        <v>501</v>
      </c>
      <c r="B5">
        <v>90</v>
      </c>
      <c r="C5" s="6">
        <v>425.25</v>
      </c>
      <c r="D5" s="6">
        <v>75.75</v>
      </c>
      <c r="E5" s="6">
        <v>142.83000000000001</v>
      </c>
      <c r="F5" s="7">
        <f t="shared" si="0"/>
        <v>382.73</v>
      </c>
      <c r="G5" s="6">
        <v>382.73</v>
      </c>
      <c r="H5" s="6">
        <v>0</v>
      </c>
      <c r="I5" s="6">
        <f t="shared" si="1"/>
        <v>601.31000000000006</v>
      </c>
      <c r="J5" s="6">
        <f t="shared" si="2"/>
        <v>701.52833333333342</v>
      </c>
      <c r="K5" s="6">
        <f t="shared" si="3"/>
        <v>173.2</v>
      </c>
      <c r="L5" s="6">
        <f t="shared" si="4"/>
        <v>4.05</v>
      </c>
    </row>
    <row r="6" spans="1:12" x14ac:dyDescent="0.25">
      <c r="A6" s="7">
        <f t="shared" ref="A6:A37" si="5">+A5+50</f>
        <v>551</v>
      </c>
      <c r="B6">
        <v>90</v>
      </c>
      <c r="C6" s="6">
        <v>467.69</v>
      </c>
      <c r="D6" s="6">
        <v>83.31</v>
      </c>
      <c r="E6" s="6">
        <v>157.09</v>
      </c>
      <c r="F6" s="7">
        <f t="shared" si="0"/>
        <v>420.92</v>
      </c>
      <c r="G6" s="6">
        <v>420.92</v>
      </c>
      <c r="H6" s="6">
        <v>0</v>
      </c>
      <c r="I6" s="6">
        <f t="shared" si="1"/>
        <v>661.32</v>
      </c>
      <c r="J6" s="6">
        <f t="shared" si="2"/>
        <v>771.54000000000008</v>
      </c>
      <c r="K6" s="6">
        <f t="shared" si="3"/>
        <v>173.2</v>
      </c>
      <c r="L6" s="6">
        <f t="shared" si="4"/>
        <v>4.45</v>
      </c>
    </row>
    <row r="7" spans="1:12" x14ac:dyDescent="0.25">
      <c r="A7" s="7">
        <f t="shared" si="5"/>
        <v>601</v>
      </c>
      <c r="B7">
        <v>90</v>
      </c>
      <c r="C7" s="6">
        <v>510.13</v>
      </c>
      <c r="D7" s="6">
        <v>90.87</v>
      </c>
      <c r="E7" s="6">
        <v>171.34</v>
      </c>
      <c r="F7" s="7">
        <f t="shared" si="0"/>
        <v>459.12</v>
      </c>
      <c r="G7" s="6">
        <v>459.12</v>
      </c>
      <c r="H7" s="6">
        <v>0</v>
      </c>
      <c r="I7" s="6">
        <f t="shared" si="1"/>
        <v>721.33</v>
      </c>
      <c r="J7" s="6">
        <f t="shared" si="2"/>
        <v>841.55166666666673</v>
      </c>
      <c r="K7" s="6">
        <f t="shared" si="3"/>
        <v>173.2</v>
      </c>
      <c r="L7" s="6">
        <f t="shared" si="4"/>
        <v>4.8600000000000003</v>
      </c>
    </row>
    <row r="8" spans="1:12" x14ac:dyDescent="0.25">
      <c r="A8" s="7">
        <f t="shared" si="5"/>
        <v>651</v>
      </c>
      <c r="B8">
        <v>90</v>
      </c>
      <c r="C8" s="6">
        <v>552.57000000000005</v>
      </c>
      <c r="D8" s="6">
        <v>98.43</v>
      </c>
      <c r="E8" s="6">
        <v>185.6</v>
      </c>
      <c r="F8" s="7">
        <f t="shared" si="0"/>
        <v>497.31</v>
      </c>
      <c r="G8" s="6">
        <v>585.9</v>
      </c>
      <c r="H8" s="6">
        <v>88.59</v>
      </c>
      <c r="I8" s="6">
        <f t="shared" si="1"/>
        <v>781.33999999999992</v>
      </c>
      <c r="J8" s="6">
        <f t="shared" si="2"/>
        <v>911.56333333333328</v>
      </c>
      <c r="K8" s="6">
        <f t="shared" si="3"/>
        <v>173.2</v>
      </c>
      <c r="L8" s="6">
        <f t="shared" si="4"/>
        <v>5.26</v>
      </c>
    </row>
    <row r="9" spans="1:12" x14ac:dyDescent="0.25">
      <c r="A9" s="7">
        <f t="shared" si="5"/>
        <v>701</v>
      </c>
      <c r="B9">
        <v>90</v>
      </c>
      <c r="C9" s="6">
        <v>595.01</v>
      </c>
      <c r="D9" s="6">
        <v>105.99</v>
      </c>
      <c r="E9" s="6">
        <v>199.85</v>
      </c>
      <c r="F9" s="7">
        <f t="shared" si="0"/>
        <v>535.51</v>
      </c>
      <c r="G9" s="6">
        <v>630.9</v>
      </c>
      <c r="H9" s="6">
        <v>95.39</v>
      </c>
      <c r="I9" s="6">
        <f t="shared" si="1"/>
        <v>841.35</v>
      </c>
      <c r="J9" s="6">
        <f t="shared" si="2"/>
        <v>981.57500000000005</v>
      </c>
      <c r="K9" s="6">
        <f t="shared" si="3"/>
        <v>173.2</v>
      </c>
      <c r="L9" s="6">
        <f t="shared" si="4"/>
        <v>5.67</v>
      </c>
    </row>
    <row r="10" spans="1:12" x14ac:dyDescent="0.25">
      <c r="A10" s="7">
        <f t="shared" si="5"/>
        <v>751</v>
      </c>
      <c r="B10">
        <v>90</v>
      </c>
      <c r="C10" s="6">
        <v>637.45000000000005</v>
      </c>
      <c r="D10" s="6">
        <v>113.55</v>
      </c>
      <c r="E10" s="6">
        <v>214.11</v>
      </c>
      <c r="F10" s="7">
        <f t="shared" si="0"/>
        <v>573.71</v>
      </c>
      <c r="G10" s="6">
        <v>675.91</v>
      </c>
      <c r="H10" s="6">
        <v>102.2</v>
      </c>
      <c r="I10" s="6">
        <f t="shared" si="1"/>
        <v>901.36999999999989</v>
      </c>
      <c r="J10" s="6">
        <f t="shared" si="2"/>
        <v>1051.5983333333331</v>
      </c>
      <c r="K10" s="6">
        <f t="shared" si="3"/>
        <v>173.2</v>
      </c>
      <c r="L10" s="6">
        <f t="shared" si="4"/>
        <v>6.07</v>
      </c>
    </row>
    <row r="11" spans="1:12" x14ac:dyDescent="0.25">
      <c r="A11" s="7">
        <f t="shared" si="5"/>
        <v>801</v>
      </c>
      <c r="B11">
        <v>90</v>
      </c>
      <c r="C11" s="6">
        <v>679.89</v>
      </c>
      <c r="D11" s="6">
        <v>121.11</v>
      </c>
      <c r="E11" s="6">
        <v>228.36</v>
      </c>
      <c r="F11" s="7">
        <f t="shared" si="0"/>
        <v>611.9</v>
      </c>
      <c r="G11" s="6">
        <v>720.9</v>
      </c>
      <c r="H11" s="6">
        <v>109</v>
      </c>
      <c r="I11" s="6">
        <f t="shared" si="1"/>
        <v>961.36999999999989</v>
      </c>
      <c r="J11" s="6">
        <f t="shared" si="2"/>
        <v>1121.5983333333331</v>
      </c>
      <c r="K11" s="6">
        <f t="shared" si="3"/>
        <v>173.2</v>
      </c>
      <c r="L11" s="6">
        <f t="shared" si="4"/>
        <v>6.48</v>
      </c>
    </row>
    <row r="12" spans="1:12" x14ac:dyDescent="0.25">
      <c r="A12" s="7">
        <f t="shared" si="5"/>
        <v>851</v>
      </c>
      <c r="B12">
        <v>90</v>
      </c>
      <c r="C12" s="6">
        <v>722.33</v>
      </c>
      <c r="D12" s="6">
        <v>128.66999999999999</v>
      </c>
      <c r="E12" s="6">
        <v>242.62</v>
      </c>
      <c r="F12" s="7">
        <f t="shared" si="0"/>
        <v>650.1</v>
      </c>
      <c r="G12" s="6">
        <v>765.9</v>
      </c>
      <c r="H12" s="6">
        <v>115.8</v>
      </c>
      <c r="I12" s="6">
        <f t="shared" si="1"/>
        <v>1021.3900000000001</v>
      </c>
      <c r="J12" s="6">
        <f t="shared" si="2"/>
        <v>1191.6216666666669</v>
      </c>
      <c r="K12" s="6">
        <f t="shared" si="3"/>
        <v>173.2</v>
      </c>
      <c r="L12" s="6">
        <f t="shared" si="4"/>
        <v>6.88</v>
      </c>
    </row>
    <row r="13" spans="1:12" x14ac:dyDescent="0.25">
      <c r="A13" s="7">
        <f t="shared" si="5"/>
        <v>901</v>
      </c>
      <c r="B13">
        <v>90</v>
      </c>
      <c r="C13" s="6">
        <v>764.77</v>
      </c>
      <c r="D13" s="6">
        <v>136.22999999999999</v>
      </c>
      <c r="E13" s="6">
        <v>256.87</v>
      </c>
      <c r="F13" s="7">
        <f t="shared" si="0"/>
        <v>688.29</v>
      </c>
      <c r="G13" s="6">
        <v>810.9</v>
      </c>
      <c r="H13" s="6">
        <v>122.61</v>
      </c>
      <c r="I13" s="6">
        <f t="shared" si="1"/>
        <v>1081.3900000000001</v>
      </c>
      <c r="J13" s="6">
        <f t="shared" si="2"/>
        <v>1261.6216666666669</v>
      </c>
      <c r="K13" s="6">
        <f t="shared" si="3"/>
        <v>173.2</v>
      </c>
      <c r="L13" s="6">
        <f t="shared" si="4"/>
        <v>7.28</v>
      </c>
    </row>
    <row r="14" spans="1:12" x14ac:dyDescent="0.25">
      <c r="A14" s="7">
        <f t="shared" si="5"/>
        <v>951</v>
      </c>
      <c r="B14">
        <v>90</v>
      </c>
      <c r="C14" s="6">
        <v>807.21</v>
      </c>
      <c r="D14" s="6">
        <v>143.79</v>
      </c>
      <c r="E14" s="6">
        <v>271.13</v>
      </c>
      <c r="F14" s="7">
        <f t="shared" si="0"/>
        <v>726.49</v>
      </c>
      <c r="G14" s="6">
        <v>855.9</v>
      </c>
      <c r="H14" s="6">
        <v>129.41</v>
      </c>
      <c r="I14" s="6">
        <f t="shared" si="1"/>
        <v>1141.4099999999999</v>
      </c>
      <c r="J14" s="6">
        <f t="shared" si="2"/>
        <v>1331.6449999999998</v>
      </c>
      <c r="K14" s="6">
        <f t="shared" si="3"/>
        <v>173.2</v>
      </c>
      <c r="L14" s="6">
        <f t="shared" si="4"/>
        <v>7.69</v>
      </c>
    </row>
    <row r="15" spans="1:12" x14ac:dyDescent="0.25">
      <c r="A15" s="7">
        <f t="shared" si="5"/>
        <v>1001</v>
      </c>
      <c r="B15">
        <v>90</v>
      </c>
      <c r="C15" s="6">
        <v>849.65</v>
      </c>
      <c r="D15" s="6">
        <v>151.35</v>
      </c>
      <c r="E15" s="6">
        <v>285.38</v>
      </c>
      <c r="F15" s="7">
        <f t="shared" si="0"/>
        <v>764.69</v>
      </c>
      <c r="G15" s="6">
        <v>900.91</v>
      </c>
      <c r="H15" s="6">
        <v>136.22</v>
      </c>
      <c r="I15" s="6">
        <f t="shared" si="1"/>
        <v>1201.4199999999998</v>
      </c>
      <c r="J15" s="6">
        <f t="shared" si="2"/>
        <v>1401.6566666666665</v>
      </c>
      <c r="K15" s="6">
        <f t="shared" si="3"/>
        <v>173.2</v>
      </c>
      <c r="L15" s="6">
        <f t="shared" si="4"/>
        <v>8.09</v>
      </c>
    </row>
    <row r="16" spans="1:12" x14ac:dyDescent="0.25">
      <c r="A16" s="7">
        <f t="shared" si="5"/>
        <v>1051</v>
      </c>
      <c r="B16">
        <v>90</v>
      </c>
      <c r="C16" s="6">
        <v>892.09</v>
      </c>
      <c r="D16" s="6">
        <v>158.91</v>
      </c>
      <c r="E16" s="6">
        <v>299.64</v>
      </c>
      <c r="F16" s="7">
        <f t="shared" si="0"/>
        <v>802.88</v>
      </c>
      <c r="G16" s="6">
        <v>945.9</v>
      </c>
      <c r="H16" s="6">
        <v>143.02000000000001</v>
      </c>
      <c r="I16" s="6">
        <f t="shared" si="1"/>
        <v>1261.4299999999998</v>
      </c>
      <c r="J16" s="6">
        <f t="shared" si="2"/>
        <v>1471.6683333333331</v>
      </c>
      <c r="K16" s="6">
        <f t="shared" si="3"/>
        <v>173.2</v>
      </c>
      <c r="L16" s="6">
        <f t="shared" si="4"/>
        <v>8.5</v>
      </c>
    </row>
    <row r="17" spans="1:12" x14ac:dyDescent="0.25">
      <c r="A17" s="7">
        <f t="shared" si="5"/>
        <v>1101</v>
      </c>
      <c r="B17">
        <v>90</v>
      </c>
      <c r="C17" s="6">
        <v>934.53</v>
      </c>
      <c r="D17" s="6">
        <v>166.47</v>
      </c>
      <c r="E17" s="6">
        <v>313.89</v>
      </c>
      <c r="F17" s="7">
        <f t="shared" si="0"/>
        <v>841.08</v>
      </c>
      <c r="G17" s="6">
        <v>990.9</v>
      </c>
      <c r="H17" s="6">
        <v>149.82</v>
      </c>
      <c r="I17" s="6">
        <f t="shared" si="1"/>
        <v>1321.4399999999998</v>
      </c>
      <c r="J17" s="6">
        <f t="shared" si="2"/>
        <v>1541.6799999999998</v>
      </c>
      <c r="K17" s="6">
        <f t="shared" si="3"/>
        <v>173.2</v>
      </c>
      <c r="L17" s="6">
        <f t="shared" si="4"/>
        <v>8.9</v>
      </c>
    </row>
    <row r="18" spans="1:12" x14ac:dyDescent="0.25">
      <c r="A18" s="7">
        <f t="shared" si="5"/>
        <v>1151</v>
      </c>
      <c r="B18">
        <v>90</v>
      </c>
      <c r="C18" s="6">
        <v>976.97</v>
      </c>
      <c r="D18" s="6">
        <v>174.03</v>
      </c>
      <c r="E18" s="6">
        <v>328.15</v>
      </c>
      <c r="F18" s="7">
        <f t="shared" si="0"/>
        <v>879.27</v>
      </c>
      <c r="G18" s="6">
        <v>1035.9000000000001</v>
      </c>
      <c r="H18" s="6">
        <v>156.63</v>
      </c>
      <c r="I18" s="6">
        <f t="shared" si="1"/>
        <v>1381.4499999999998</v>
      </c>
      <c r="J18" s="6">
        <f t="shared" si="2"/>
        <v>1611.6916666666664</v>
      </c>
      <c r="K18" s="6">
        <f t="shared" si="3"/>
        <v>173.2</v>
      </c>
      <c r="L18" s="6">
        <f t="shared" si="4"/>
        <v>9.31</v>
      </c>
    </row>
    <row r="19" spans="1:12" x14ac:dyDescent="0.25">
      <c r="A19" s="7">
        <f t="shared" si="5"/>
        <v>1201</v>
      </c>
      <c r="B19">
        <v>90</v>
      </c>
      <c r="C19" s="6">
        <v>1019.41</v>
      </c>
      <c r="D19" s="6">
        <v>181.59</v>
      </c>
      <c r="E19" s="6">
        <v>342.4</v>
      </c>
      <c r="F19" s="7">
        <f t="shared" si="0"/>
        <v>917.47</v>
      </c>
      <c r="G19" s="6">
        <v>1080.9000000000001</v>
      </c>
      <c r="H19" s="6">
        <v>163.43</v>
      </c>
      <c r="I19" s="6">
        <f t="shared" si="1"/>
        <v>1441.4599999999998</v>
      </c>
      <c r="J19" s="6">
        <f t="shared" si="2"/>
        <v>1681.7033333333331</v>
      </c>
      <c r="K19" s="6">
        <f t="shared" si="3"/>
        <v>173.2</v>
      </c>
      <c r="L19" s="6">
        <f t="shared" si="4"/>
        <v>9.7100000000000009</v>
      </c>
    </row>
    <row r="20" spans="1:12" x14ac:dyDescent="0.25">
      <c r="A20" s="7">
        <f t="shared" si="5"/>
        <v>1251</v>
      </c>
      <c r="B20">
        <v>90</v>
      </c>
      <c r="C20" s="6">
        <v>1061.8499999999999</v>
      </c>
      <c r="D20" s="6">
        <v>189.15</v>
      </c>
      <c r="E20" s="6">
        <v>356.66</v>
      </c>
      <c r="F20" s="7">
        <f t="shared" si="0"/>
        <v>955.67</v>
      </c>
      <c r="G20" s="6">
        <v>1125.9100000000001</v>
      </c>
      <c r="H20" s="6">
        <v>170.24</v>
      </c>
      <c r="I20" s="6">
        <f t="shared" si="1"/>
        <v>1501.4800000000002</v>
      </c>
      <c r="J20" s="6">
        <f t="shared" si="2"/>
        <v>1751.7266666666669</v>
      </c>
      <c r="K20" s="6">
        <f t="shared" si="3"/>
        <v>173.2</v>
      </c>
      <c r="L20" s="6">
        <f t="shared" si="4"/>
        <v>10.11</v>
      </c>
    </row>
    <row r="21" spans="1:12" x14ac:dyDescent="0.25">
      <c r="A21" s="7">
        <f t="shared" si="5"/>
        <v>1301</v>
      </c>
      <c r="B21">
        <v>90</v>
      </c>
      <c r="C21" s="6">
        <v>1094.72</v>
      </c>
      <c r="D21" s="6">
        <v>196.71</v>
      </c>
      <c r="E21" s="6">
        <v>370.91</v>
      </c>
      <c r="F21" s="7">
        <f t="shared" si="0"/>
        <v>985.25</v>
      </c>
      <c r="G21" s="6">
        <v>1160.76</v>
      </c>
      <c r="H21" s="6">
        <v>175.51</v>
      </c>
      <c r="I21" s="6">
        <f t="shared" si="1"/>
        <v>1552.8700000000001</v>
      </c>
      <c r="J21" s="6">
        <f t="shared" si="2"/>
        <v>1811.6816666666668</v>
      </c>
      <c r="K21" s="6">
        <f t="shared" si="3"/>
        <v>173.2</v>
      </c>
      <c r="L21" s="6">
        <f t="shared" si="4"/>
        <v>10.46</v>
      </c>
    </row>
    <row r="22" spans="1:12" x14ac:dyDescent="0.25">
      <c r="A22" s="7">
        <f t="shared" si="5"/>
        <v>1351</v>
      </c>
      <c r="B22">
        <v>90</v>
      </c>
      <c r="C22" s="6">
        <v>1126.55</v>
      </c>
      <c r="D22" s="6">
        <v>204.27</v>
      </c>
      <c r="E22" s="6">
        <v>385.17</v>
      </c>
      <c r="F22" s="7">
        <f t="shared" si="0"/>
        <v>1013.9</v>
      </c>
      <c r="G22" s="6">
        <v>1194.51</v>
      </c>
      <c r="H22" s="6">
        <v>180.61</v>
      </c>
      <c r="I22" s="6">
        <f t="shared" si="1"/>
        <v>1603.3400000000001</v>
      </c>
      <c r="J22" s="6">
        <f t="shared" si="2"/>
        <v>1870.5633333333335</v>
      </c>
      <c r="K22" s="6">
        <f t="shared" si="3"/>
        <v>173.2</v>
      </c>
      <c r="L22" s="6">
        <f t="shared" si="4"/>
        <v>10.8</v>
      </c>
    </row>
    <row r="23" spans="1:12" x14ac:dyDescent="0.25">
      <c r="A23" s="7">
        <f t="shared" si="5"/>
        <v>1401</v>
      </c>
      <c r="B23">
        <v>90</v>
      </c>
      <c r="C23" s="6">
        <v>1158.3800000000001</v>
      </c>
      <c r="D23" s="6">
        <v>211.83</v>
      </c>
      <c r="E23" s="6">
        <v>399.42</v>
      </c>
      <c r="F23" s="7">
        <f t="shared" si="0"/>
        <v>1042.54</v>
      </c>
      <c r="G23" s="6">
        <v>1228.25</v>
      </c>
      <c r="H23" s="6">
        <v>185.71</v>
      </c>
      <c r="I23" s="6">
        <f t="shared" si="1"/>
        <v>1653.79</v>
      </c>
      <c r="J23" s="6">
        <f t="shared" si="2"/>
        <v>1929.4216666666666</v>
      </c>
      <c r="K23" s="6">
        <f t="shared" si="3"/>
        <v>173.2</v>
      </c>
      <c r="L23" s="6">
        <f t="shared" si="4"/>
        <v>11.14</v>
      </c>
    </row>
    <row r="24" spans="1:12" x14ac:dyDescent="0.25">
      <c r="A24" s="7">
        <f t="shared" si="5"/>
        <v>1451</v>
      </c>
      <c r="B24">
        <v>90</v>
      </c>
      <c r="C24" s="6">
        <v>1190.21</v>
      </c>
      <c r="D24" s="6">
        <v>219.39</v>
      </c>
      <c r="E24" s="6">
        <v>413.68</v>
      </c>
      <c r="F24" s="7">
        <f t="shared" si="0"/>
        <v>1071.19</v>
      </c>
      <c r="G24" s="6">
        <v>1264.04</v>
      </c>
      <c r="H24" s="6">
        <v>191.12</v>
      </c>
      <c r="I24" s="6">
        <f t="shared" si="1"/>
        <v>1705.9899999999998</v>
      </c>
      <c r="J24" s="6">
        <f t="shared" si="2"/>
        <v>1990.3216666666665</v>
      </c>
      <c r="K24" s="6">
        <f t="shared" si="3"/>
        <v>173.2</v>
      </c>
      <c r="L24" s="6">
        <f t="shared" si="4"/>
        <v>11.49</v>
      </c>
    </row>
    <row r="25" spans="1:12" x14ac:dyDescent="0.25">
      <c r="A25" s="7">
        <f t="shared" si="5"/>
        <v>1501</v>
      </c>
      <c r="B25">
        <v>90</v>
      </c>
      <c r="C25" s="7">
        <v>1222.04</v>
      </c>
      <c r="D25" s="7">
        <v>226.95</v>
      </c>
      <c r="E25" s="7">
        <v>427.93</v>
      </c>
      <c r="F25" s="7">
        <f t="shared" si="0"/>
        <v>1099.8399999999999</v>
      </c>
      <c r="G25" s="7">
        <v>1309.05</v>
      </c>
      <c r="H25" s="7">
        <v>197.93</v>
      </c>
      <c r="I25" s="6">
        <f t="shared" si="1"/>
        <v>1766</v>
      </c>
      <c r="J25" s="6">
        <f t="shared" si="2"/>
        <v>2060.3333333333335</v>
      </c>
      <c r="K25" s="6">
        <f t="shared" si="3"/>
        <v>173.2</v>
      </c>
      <c r="L25" s="6">
        <f t="shared" si="4"/>
        <v>11.9</v>
      </c>
    </row>
    <row r="26" spans="1:12" x14ac:dyDescent="0.25">
      <c r="A26" s="7">
        <f t="shared" si="5"/>
        <v>1551</v>
      </c>
      <c r="B26">
        <v>90</v>
      </c>
      <c r="C26" s="6">
        <v>1253.8699999999999</v>
      </c>
      <c r="D26" s="6">
        <v>234.51</v>
      </c>
      <c r="E26" s="6">
        <v>442.19</v>
      </c>
      <c r="F26" s="7">
        <f t="shared" si="0"/>
        <v>1128.48</v>
      </c>
      <c r="G26" s="6">
        <v>1354.04</v>
      </c>
      <c r="H26" s="6">
        <v>204.73</v>
      </c>
      <c r="I26" s="6">
        <f t="shared" si="1"/>
        <v>1826.01</v>
      </c>
      <c r="J26" s="6">
        <f t="shared" si="2"/>
        <v>2130.3449999999998</v>
      </c>
      <c r="K26" s="6">
        <f t="shared" si="3"/>
        <v>173.2</v>
      </c>
      <c r="L26" s="6">
        <f t="shared" si="4"/>
        <v>12.3</v>
      </c>
    </row>
    <row r="27" spans="1:12" x14ac:dyDescent="0.25">
      <c r="A27" s="7">
        <f t="shared" si="5"/>
        <v>1601</v>
      </c>
      <c r="B27">
        <v>90</v>
      </c>
      <c r="C27" s="6">
        <v>1285.7</v>
      </c>
      <c r="D27" s="6">
        <v>242.07</v>
      </c>
      <c r="E27" s="6">
        <v>456.44</v>
      </c>
      <c r="F27" s="7">
        <f t="shared" si="0"/>
        <v>1157.1300000000001</v>
      </c>
      <c r="G27" s="6">
        <v>1399.05</v>
      </c>
      <c r="H27" s="6">
        <v>211.54</v>
      </c>
      <c r="I27" s="6">
        <f t="shared" si="1"/>
        <v>1886.02</v>
      </c>
      <c r="J27" s="6">
        <f t="shared" si="2"/>
        <v>2200.3566666666666</v>
      </c>
      <c r="K27" s="6">
        <f t="shared" si="3"/>
        <v>173.2</v>
      </c>
      <c r="L27" s="6">
        <f t="shared" si="4"/>
        <v>12.7</v>
      </c>
    </row>
    <row r="28" spans="1:12" x14ac:dyDescent="0.25">
      <c r="A28" s="7">
        <f t="shared" si="5"/>
        <v>1651</v>
      </c>
      <c r="B28">
        <v>90</v>
      </c>
      <c r="C28" s="6">
        <v>1317.53</v>
      </c>
      <c r="D28" s="6">
        <v>249.63</v>
      </c>
      <c r="E28" s="6">
        <v>470.7</v>
      </c>
      <c r="F28" s="7">
        <f t="shared" si="0"/>
        <v>1185.78</v>
      </c>
      <c r="G28" s="6">
        <v>1444.05</v>
      </c>
      <c r="H28" s="6">
        <v>218.34</v>
      </c>
      <c r="I28" s="6">
        <f t="shared" si="1"/>
        <v>1946.0399999999997</v>
      </c>
      <c r="J28" s="6">
        <f t="shared" si="2"/>
        <v>2270.3799999999997</v>
      </c>
      <c r="K28" s="6">
        <f t="shared" si="3"/>
        <v>173.2</v>
      </c>
      <c r="L28" s="6">
        <f t="shared" si="4"/>
        <v>13.11</v>
      </c>
    </row>
    <row r="29" spans="1:12" x14ac:dyDescent="0.25">
      <c r="A29" s="7">
        <f t="shared" si="5"/>
        <v>1701</v>
      </c>
      <c r="B29">
        <v>85</v>
      </c>
      <c r="C29" s="6">
        <v>1349.36</v>
      </c>
      <c r="D29" s="6">
        <v>257.19</v>
      </c>
      <c r="E29" s="6">
        <v>484.95</v>
      </c>
      <c r="F29" s="7">
        <f t="shared" si="0"/>
        <v>1146.96</v>
      </c>
      <c r="G29" s="6">
        <v>1383.07</v>
      </c>
      <c r="H29" s="6">
        <v>209.12</v>
      </c>
      <c r="I29" s="6">
        <f t="shared" si="1"/>
        <v>1916.0900000000001</v>
      </c>
      <c r="J29" s="6">
        <f t="shared" si="2"/>
        <v>2235.4383333333335</v>
      </c>
      <c r="K29" s="6">
        <f t="shared" si="3"/>
        <v>173.2</v>
      </c>
      <c r="L29" s="6">
        <f t="shared" si="4"/>
        <v>12.91</v>
      </c>
    </row>
    <row r="30" spans="1:12" x14ac:dyDescent="0.25">
      <c r="A30" s="7">
        <f t="shared" si="5"/>
        <v>1751</v>
      </c>
      <c r="B30">
        <v>85</v>
      </c>
      <c r="C30" s="6">
        <v>1368.06</v>
      </c>
      <c r="D30" s="6">
        <v>282.26</v>
      </c>
      <c r="E30" s="6">
        <v>499.21</v>
      </c>
      <c r="F30" s="7">
        <f t="shared" si="0"/>
        <v>1162.8499999999999</v>
      </c>
      <c r="G30" s="6">
        <v>1408.02</v>
      </c>
      <c r="H30" s="6">
        <v>212.89</v>
      </c>
      <c r="I30" s="6">
        <f t="shared" si="1"/>
        <v>1976.6</v>
      </c>
      <c r="J30" s="6">
        <f t="shared" si="2"/>
        <v>2306.0333333333333</v>
      </c>
      <c r="K30" s="6">
        <f t="shared" si="3"/>
        <v>173.2</v>
      </c>
      <c r="L30" s="6">
        <f t="shared" si="4"/>
        <v>13.31</v>
      </c>
    </row>
    <row r="31" spans="1:12" x14ac:dyDescent="0.25">
      <c r="A31" s="7">
        <f t="shared" si="5"/>
        <v>1801</v>
      </c>
      <c r="B31">
        <v>85</v>
      </c>
      <c r="C31" s="6">
        <v>1399.51</v>
      </c>
      <c r="D31" s="6">
        <v>290.32</v>
      </c>
      <c r="E31" s="6">
        <v>513.46</v>
      </c>
      <c r="F31" s="7">
        <f t="shared" si="0"/>
        <v>1189.58</v>
      </c>
      <c r="G31" s="6">
        <v>1450.01</v>
      </c>
      <c r="H31" s="6">
        <v>219.24</v>
      </c>
      <c r="I31" s="6">
        <f t="shared" si="1"/>
        <v>2034.55</v>
      </c>
      <c r="J31" s="6">
        <f t="shared" si="2"/>
        <v>2373.6416666666664</v>
      </c>
      <c r="K31" s="6">
        <f t="shared" si="3"/>
        <v>173.2</v>
      </c>
      <c r="L31" s="6">
        <f t="shared" si="4"/>
        <v>13.7</v>
      </c>
    </row>
    <row r="32" spans="1:12" x14ac:dyDescent="0.25">
      <c r="A32" s="7">
        <f t="shared" si="5"/>
        <v>1851</v>
      </c>
      <c r="B32">
        <v>85</v>
      </c>
      <c r="C32" s="6">
        <v>1427.3</v>
      </c>
      <c r="D32" s="6">
        <v>298.38</v>
      </c>
      <c r="E32" s="6">
        <v>527.72</v>
      </c>
      <c r="F32" s="7">
        <f t="shared" si="0"/>
        <v>1213.21</v>
      </c>
      <c r="G32" s="6">
        <v>1487.13</v>
      </c>
      <c r="H32" s="6">
        <v>224.85</v>
      </c>
      <c r="I32" s="6">
        <f t="shared" si="1"/>
        <v>2088.3800000000006</v>
      </c>
      <c r="J32" s="6">
        <f t="shared" si="2"/>
        <v>2436.4433333333341</v>
      </c>
      <c r="K32" s="6">
        <f t="shared" si="3"/>
        <v>173.2</v>
      </c>
      <c r="L32" s="6">
        <f t="shared" si="4"/>
        <v>14.07</v>
      </c>
    </row>
    <row r="33" spans="1:12" x14ac:dyDescent="0.25">
      <c r="A33" s="7">
        <f t="shared" si="5"/>
        <v>1901</v>
      </c>
      <c r="B33">
        <v>85</v>
      </c>
      <c r="C33" s="6">
        <v>1442.21</v>
      </c>
      <c r="D33" s="6">
        <v>325.45</v>
      </c>
      <c r="E33" s="6">
        <v>541.97</v>
      </c>
      <c r="F33" s="7">
        <f t="shared" si="0"/>
        <v>1225.8800000000001</v>
      </c>
      <c r="G33" s="6">
        <v>1507.03</v>
      </c>
      <c r="H33" s="6">
        <v>227.86</v>
      </c>
      <c r="I33" s="6">
        <f t="shared" si="1"/>
        <v>2146.5899999999997</v>
      </c>
      <c r="J33" s="6">
        <f t="shared" si="2"/>
        <v>2504.3549999999996</v>
      </c>
      <c r="K33" s="6">
        <f t="shared" si="3"/>
        <v>173.2</v>
      </c>
      <c r="L33" s="6">
        <f t="shared" si="4"/>
        <v>14.46</v>
      </c>
    </row>
    <row r="34" spans="1:12" x14ac:dyDescent="0.25">
      <c r="A34" s="7">
        <f t="shared" si="5"/>
        <v>1951</v>
      </c>
      <c r="B34">
        <v>85</v>
      </c>
      <c r="C34" s="6">
        <v>1469.14</v>
      </c>
      <c r="D34" s="6">
        <v>334.01</v>
      </c>
      <c r="E34" s="6">
        <v>556.23</v>
      </c>
      <c r="F34" s="7">
        <f t="shared" si="0"/>
        <v>1248.77</v>
      </c>
      <c r="G34" s="6">
        <v>1542.99</v>
      </c>
      <c r="H34" s="6">
        <v>233.3</v>
      </c>
      <c r="I34" s="6">
        <f t="shared" si="1"/>
        <v>2199.9299999999998</v>
      </c>
      <c r="J34" s="6">
        <f t="shared" si="2"/>
        <v>2566.585</v>
      </c>
      <c r="K34" s="6">
        <f t="shared" si="3"/>
        <v>173.2</v>
      </c>
      <c r="L34" s="6">
        <f t="shared" si="4"/>
        <v>14.82</v>
      </c>
    </row>
    <row r="35" spans="1:12" x14ac:dyDescent="0.25">
      <c r="A35" s="7">
        <f t="shared" si="5"/>
        <v>2001</v>
      </c>
      <c r="B35">
        <v>85</v>
      </c>
      <c r="C35" s="6">
        <v>1496.08</v>
      </c>
      <c r="D35" s="6">
        <v>342.57</v>
      </c>
      <c r="E35" s="6">
        <v>570.48</v>
      </c>
      <c r="F35" s="7">
        <f t="shared" si="0"/>
        <v>1271.67</v>
      </c>
      <c r="G35" s="6">
        <v>1578.97</v>
      </c>
      <c r="H35" s="6">
        <v>238.74</v>
      </c>
      <c r="I35" s="6">
        <f t="shared" si="1"/>
        <v>2253.2799999999997</v>
      </c>
      <c r="J35" s="6">
        <f t="shared" si="2"/>
        <v>2628.8266666666664</v>
      </c>
      <c r="K35" s="6">
        <f t="shared" si="3"/>
        <v>173.2</v>
      </c>
      <c r="L35" s="6">
        <f t="shared" si="4"/>
        <v>15.18</v>
      </c>
    </row>
    <row r="36" spans="1:12" x14ac:dyDescent="0.25">
      <c r="A36" s="7">
        <f t="shared" si="5"/>
        <v>2051</v>
      </c>
      <c r="B36">
        <v>85</v>
      </c>
      <c r="C36" s="6">
        <v>1509.68</v>
      </c>
      <c r="D36" s="6">
        <v>371.64</v>
      </c>
      <c r="E36" s="6">
        <v>584.74</v>
      </c>
      <c r="F36" s="7">
        <f t="shared" ref="F36:F67" si="6">+ROUND(C36*B36/100,2)</f>
        <v>1283.23</v>
      </c>
      <c r="G36" s="6">
        <v>1597.12</v>
      </c>
      <c r="H36" s="6">
        <v>241.48</v>
      </c>
      <c r="I36" s="6">
        <f t="shared" ref="I36:I67" si="7">G36+D36+E36-H36</f>
        <v>2312.02</v>
      </c>
      <c r="J36" s="6">
        <f t="shared" ref="J36:J67" si="8">I36+I36/6</f>
        <v>2697.3566666666666</v>
      </c>
      <c r="K36" s="6">
        <f t="shared" ref="K36:K67" si="9">ROUND(40*4.33,2)</f>
        <v>173.2</v>
      </c>
      <c r="L36" s="6">
        <f t="shared" ref="L36:L67" si="10">+ROUND(J36/K36,2)</f>
        <v>15.57</v>
      </c>
    </row>
    <row r="37" spans="1:12" x14ac:dyDescent="0.25">
      <c r="A37" s="7">
        <f t="shared" si="5"/>
        <v>2101</v>
      </c>
      <c r="B37">
        <v>85</v>
      </c>
      <c r="C37" s="6">
        <v>1536.3</v>
      </c>
      <c r="D37" s="6">
        <v>380.7</v>
      </c>
      <c r="E37" s="6">
        <v>598.99</v>
      </c>
      <c r="F37" s="7">
        <f t="shared" si="6"/>
        <v>1305.8599999999999</v>
      </c>
      <c r="G37" s="6">
        <v>1632.67</v>
      </c>
      <c r="H37" s="6">
        <v>246.86</v>
      </c>
      <c r="I37" s="6">
        <f t="shared" si="7"/>
        <v>2365.5</v>
      </c>
      <c r="J37" s="6">
        <f t="shared" si="8"/>
        <v>2759.75</v>
      </c>
      <c r="K37" s="6">
        <f t="shared" si="9"/>
        <v>173.2</v>
      </c>
      <c r="L37" s="6">
        <f t="shared" si="10"/>
        <v>15.93</v>
      </c>
    </row>
    <row r="38" spans="1:12" x14ac:dyDescent="0.25">
      <c r="A38" s="7">
        <f t="shared" ref="A38:A69" si="11">+A37+50</f>
        <v>2151</v>
      </c>
      <c r="B38">
        <v>85</v>
      </c>
      <c r="C38" s="6">
        <v>1562.91</v>
      </c>
      <c r="D38" s="6">
        <v>389.76</v>
      </c>
      <c r="E38" s="6">
        <v>613.25</v>
      </c>
      <c r="F38" s="7">
        <f t="shared" si="6"/>
        <v>1328.47</v>
      </c>
      <c r="G38" s="6">
        <v>1668.19</v>
      </c>
      <c r="H38" s="6">
        <v>252.23</v>
      </c>
      <c r="I38" s="6">
        <f t="shared" si="7"/>
        <v>2418.9699999999998</v>
      </c>
      <c r="J38" s="6">
        <f t="shared" si="8"/>
        <v>2822.1316666666662</v>
      </c>
      <c r="K38" s="6">
        <f t="shared" si="9"/>
        <v>173.2</v>
      </c>
      <c r="L38" s="6">
        <f t="shared" si="10"/>
        <v>16.29</v>
      </c>
    </row>
    <row r="39" spans="1:12" x14ac:dyDescent="0.25">
      <c r="A39" s="7">
        <f t="shared" si="11"/>
        <v>2201</v>
      </c>
      <c r="B39">
        <v>85</v>
      </c>
      <c r="C39" s="6">
        <v>1589.52</v>
      </c>
      <c r="D39" s="6">
        <v>398.82</v>
      </c>
      <c r="E39" s="6">
        <v>627.5</v>
      </c>
      <c r="F39" s="7">
        <f t="shared" si="6"/>
        <v>1351.09</v>
      </c>
      <c r="G39" s="6">
        <v>1703.72</v>
      </c>
      <c r="H39" s="6">
        <v>257.60000000000002</v>
      </c>
      <c r="I39" s="6">
        <f t="shared" si="7"/>
        <v>2472.44</v>
      </c>
      <c r="J39" s="6">
        <f t="shared" si="8"/>
        <v>2884.5133333333333</v>
      </c>
      <c r="K39" s="6">
        <f t="shared" si="9"/>
        <v>173.2</v>
      </c>
      <c r="L39" s="6">
        <f t="shared" si="10"/>
        <v>16.649999999999999</v>
      </c>
    </row>
    <row r="40" spans="1:12" x14ac:dyDescent="0.25">
      <c r="A40" s="7">
        <f t="shared" si="11"/>
        <v>2251</v>
      </c>
      <c r="B40">
        <v>85</v>
      </c>
      <c r="C40" s="6">
        <v>1616.13</v>
      </c>
      <c r="D40" s="6">
        <v>407.88</v>
      </c>
      <c r="E40" s="6">
        <v>641.76</v>
      </c>
      <c r="F40" s="7">
        <f t="shared" si="6"/>
        <v>1373.71</v>
      </c>
      <c r="G40" s="6">
        <v>1759.99</v>
      </c>
      <c r="H40" s="6">
        <v>283.70999999999998</v>
      </c>
      <c r="I40" s="6">
        <f t="shared" si="7"/>
        <v>2525.92</v>
      </c>
      <c r="J40" s="6">
        <f t="shared" si="8"/>
        <v>2946.9066666666668</v>
      </c>
      <c r="K40" s="6">
        <f t="shared" si="9"/>
        <v>173.2</v>
      </c>
      <c r="L40" s="6">
        <f t="shared" si="10"/>
        <v>17.010000000000002</v>
      </c>
    </row>
    <row r="41" spans="1:12" x14ac:dyDescent="0.25">
      <c r="A41" s="7">
        <f t="shared" si="11"/>
        <v>2301</v>
      </c>
      <c r="B41">
        <v>85</v>
      </c>
      <c r="C41" s="6">
        <v>1642.74</v>
      </c>
      <c r="D41" s="6">
        <v>416.94</v>
      </c>
      <c r="E41" s="6">
        <v>656.01</v>
      </c>
      <c r="F41" s="7">
        <f t="shared" si="6"/>
        <v>1396.33</v>
      </c>
      <c r="G41" s="6">
        <v>1795.95</v>
      </c>
      <c r="H41" s="6">
        <v>289.51</v>
      </c>
      <c r="I41" s="6">
        <f t="shared" si="7"/>
        <v>2579.3899999999994</v>
      </c>
      <c r="J41" s="6">
        <f t="shared" si="8"/>
        <v>3009.2883333333325</v>
      </c>
      <c r="K41" s="6">
        <f t="shared" si="9"/>
        <v>173.2</v>
      </c>
      <c r="L41" s="6">
        <f t="shared" si="10"/>
        <v>17.37</v>
      </c>
    </row>
    <row r="42" spans="1:12" x14ac:dyDescent="0.25">
      <c r="A42" s="7">
        <f t="shared" si="11"/>
        <v>2351</v>
      </c>
      <c r="B42">
        <v>85</v>
      </c>
      <c r="C42" s="6">
        <v>1669.35</v>
      </c>
      <c r="D42" s="6">
        <v>426</v>
      </c>
      <c r="E42" s="6">
        <v>670.27</v>
      </c>
      <c r="F42" s="7">
        <f t="shared" si="6"/>
        <v>1418.95</v>
      </c>
      <c r="G42" s="6">
        <v>1835.68</v>
      </c>
      <c r="H42" s="6">
        <v>295.91000000000003</v>
      </c>
      <c r="I42" s="6">
        <f t="shared" si="7"/>
        <v>2636.0400000000004</v>
      </c>
      <c r="J42" s="6">
        <f t="shared" si="8"/>
        <v>3075.3800000000006</v>
      </c>
      <c r="K42" s="6">
        <f t="shared" si="9"/>
        <v>173.2</v>
      </c>
      <c r="L42" s="6">
        <f t="shared" si="10"/>
        <v>17.760000000000002</v>
      </c>
    </row>
    <row r="43" spans="1:12" x14ac:dyDescent="0.25">
      <c r="A43" s="7">
        <f t="shared" si="11"/>
        <v>2401</v>
      </c>
      <c r="B43">
        <v>85</v>
      </c>
      <c r="C43" s="6">
        <v>1695.96</v>
      </c>
      <c r="D43" s="6">
        <v>435.06</v>
      </c>
      <c r="E43" s="6">
        <v>684.52</v>
      </c>
      <c r="F43" s="7">
        <f t="shared" si="6"/>
        <v>1441.57</v>
      </c>
      <c r="G43" s="6">
        <v>1877.17</v>
      </c>
      <c r="H43" s="6">
        <v>302.60000000000002</v>
      </c>
      <c r="I43" s="6">
        <f t="shared" si="7"/>
        <v>2694.15</v>
      </c>
      <c r="J43" s="6">
        <f t="shared" si="8"/>
        <v>3143.1750000000002</v>
      </c>
      <c r="K43" s="6">
        <f t="shared" si="9"/>
        <v>173.2</v>
      </c>
      <c r="L43" s="6">
        <f t="shared" si="10"/>
        <v>18.149999999999999</v>
      </c>
    </row>
    <row r="44" spans="1:12" x14ac:dyDescent="0.25">
      <c r="A44" s="7">
        <f t="shared" si="11"/>
        <v>2451</v>
      </c>
      <c r="B44">
        <v>85</v>
      </c>
      <c r="C44" s="6">
        <v>1722.57</v>
      </c>
      <c r="D44" s="6">
        <v>444.12</v>
      </c>
      <c r="E44" s="6">
        <v>698.78</v>
      </c>
      <c r="F44" s="7">
        <f t="shared" si="6"/>
        <v>1464.18</v>
      </c>
      <c r="G44" s="6">
        <v>1941.78</v>
      </c>
      <c r="H44" s="6">
        <v>332.43</v>
      </c>
      <c r="I44" s="6">
        <f t="shared" si="7"/>
        <v>2752.2500000000005</v>
      </c>
      <c r="J44" s="6">
        <f t="shared" si="8"/>
        <v>3210.9583333333339</v>
      </c>
      <c r="K44" s="6">
        <f t="shared" si="9"/>
        <v>173.2</v>
      </c>
      <c r="L44" s="6">
        <f t="shared" si="10"/>
        <v>18.54</v>
      </c>
    </row>
    <row r="45" spans="1:12" x14ac:dyDescent="0.25">
      <c r="A45" s="7">
        <f t="shared" si="11"/>
        <v>2501</v>
      </c>
      <c r="B45">
        <v>85</v>
      </c>
      <c r="C45" s="6">
        <v>1749.18</v>
      </c>
      <c r="D45" s="6">
        <v>453.18</v>
      </c>
      <c r="E45" s="6">
        <v>713.03</v>
      </c>
      <c r="F45" s="7">
        <f t="shared" si="6"/>
        <v>1486.8</v>
      </c>
      <c r="G45" s="6">
        <v>1983.77</v>
      </c>
      <c r="H45" s="6">
        <v>339.62</v>
      </c>
      <c r="I45" s="6">
        <f t="shared" si="7"/>
        <v>2810.3599999999997</v>
      </c>
      <c r="J45" s="6">
        <f t="shared" si="8"/>
        <v>3278.7533333333331</v>
      </c>
      <c r="K45" s="6">
        <f t="shared" si="9"/>
        <v>173.2</v>
      </c>
      <c r="L45" s="6">
        <f t="shared" si="10"/>
        <v>18.93</v>
      </c>
    </row>
    <row r="46" spans="1:12" x14ac:dyDescent="0.25">
      <c r="A46" s="7">
        <f t="shared" si="11"/>
        <v>2551</v>
      </c>
      <c r="B46">
        <v>85</v>
      </c>
      <c r="C46" s="6">
        <v>1775.79</v>
      </c>
      <c r="D46" s="6">
        <v>462.24</v>
      </c>
      <c r="E46" s="6">
        <v>727.29</v>
      </c>
      <c r="F46" s="7">
        <f t="shared" si="6"/>
        <v>1509.42</v>
      </c>
      <c r="G46" s="6">
        <v>2025.76</v>
      </c>
      <c r="H46" s="6">
        <v>346.81</v>
      </c>
      <c r="I46" s="6">
        <f t="shared" si="7"/>
        <v>2868.48</v>
      </c>
      <c r="J46" s="6">
        <f t="shared" si="8"/>
        <v>3346.56</v>
      </c>
      <c r="K46" s="6">
        <f t="shared" si="9"/>
        <v>173.2</v>
      </c>
      <c r="L46" s="6">
        <f t="shared" si="10"/>
        <v>19.32</v>
      </c>
    </row>
    <row r="47" spans="1:12" x14ac:dyDescent="0.25">
      <c r="A47" s="7">
        <f t="shared" si="11"/>
        <v>2601</v>
      </c>
      <c r="B47">
        <v>85</v>
      </c>
      <c r="C47" s="6">
        <v>1802.4</v>
      </c>
      <c r="D47" s="6">
        <v>471.3</v>
      </c>
      <c r="E47" s="6">
        <v>741.54</v>
      </c>
      <c r="F47" s="7">
        <f t="shared" si="6"/>
        <v>1532.04</v>
      </c>
      <c r="G47" s="6">
        <v>2093</v>
      </c>
      <c r="H47" s="6">
        <v>379.25</v>
      </c>
      <c r="I47" s="6">
        <f t="shared" si="7"/>
        <v>2926.59</v>
      </c>
      <c r="J47" s="6">
        <f t="shared" si="8"/>
        <v>3414.355</v>
      </c>
      <c r="K47" s="6">
        <f t="shared" si="9"/>
        <v>173.2</v>
      </c>
      <c r="L47" s="6">
        <f t="shared" si="10"/>
        <v>19.71</v>
      </c>
    </row>
    <row r="48" spans="1:12" x14ac:dyDescent="0.25">
      <c r="A48" s="7">
        <f t="shared" si="11"/>
        <v>2651</v>
      </c>
      <c r="B48">
        <v>85</v>
      </c>
      <c r="C48" s="6">
        <v>1829.02</v>
      </c>
      <c r="D48" s="6">
        <v>480.36</v>
      </c>
      <c r="E48" s="6">
        <v>755.8</v>
      </c>
      <c r="F48" s="7">
        <f t="shared" si="6"/>
        <v>1554.67</v>
      </c>
      <c r="G48" s="6">
        <v>2135.5300000000002</v>
      </c>
      <c r="H48" s="6">
        <v>386.96</v>
      </c>
      <c r="I48" s="6">
        <f t="shared" si="7"/>
        <v>2984.7300000000005</v>
      </c>
      <c r="J48" s="6">
        <f t="shared" si="8"/>
        <v>3482.1850000000004</v>
      </c>
      <c r="K48" s="6">
        <f t="shared" si="9"/>
        <v>173.2</v>
      </c>
      <c r="L48" s="6">
        <f t="shared" si="10"/>
        <v>20.100000000000001</v>
      </c>
    </row>
    <row r="49" spans="1:12" x14ac:dyDescent="0.25">
      <c r="A49" s="7">
        <f t="shared" si="11"/>
        <v>2701</v>
      </c>
      <c r="B49">
        <v>80</v>
      </c>
      <c r="C49" s="6">
        <v>1855.63</v>
      </c>
      <c r="D49" s="6">
        <v>489.42</v>
      </c>
      <c r="E49" s="6">
        <v>770.05</v>
      </c>
      <c r="F49" s="7">
        <f t="shared" si="6"/>
        <v>1484.5</v>
      </c>
      <c r="G49" s="6">
        <v>1979.5</v>
      </c>
      <c r="H49" s="6">
        <v>338.89</v>
      </c>
      <c r="I49" s="6">
        <f t="shared" si="7"/>
        <v>2900.0800000000004</v>
      </c>
      <c r="J49" s="6">
        <f t="shared" si="8"/>
        <v>3383.4266666666672</v>
      </c>
      <c r="K49" s="6">
        <f t="shared" si="9"/>
        <v>173.2</v>
      </c>
      <c r="L49" s="6">
        <f t="shared" si="10"/>
        <v>19.53</v>
      </c>
    </row>
    <row r="50" spans="1:12" x14ac:dyDescent="0.25">
      <c r="A50" s="7">
        <f t="shared" si="11"/>
        <v>2751</v>
      </c>
      <c r="B50">
        <v>80</v>
      </c>
      <c r="C50" s="6">
        <v>1882.24</v>
      </c>
      <c r="D50" s="6">
        <v>498.48</v>
      </c>
      <c r="E50" s="6">
        <v>784.31</v>
      </c>
      <c r="F50" s="7">
        <f t="shared" si="6"/>
        <v>1505.79</v>
      </c>
      <c r="G50" s="6">
        <v>2019.03</v>
      </c>
      <c r="H50" s="6">
        <v>345.66</v>
      </c>
      <c r="I50" s="6">
        <f t="shared" si="7"/>
        <v>2956.1600000000003</v>
      </c>
      <c r="J50" s="6">
        <f t="shared" si="8"/>
        <v>3448.8533333333335</v>
      </c>
      <c r="K50" s="6">
        <f t="shared" si="9"/>
        <v>173.2</v>
      </c>
      <c r="L50" s="6">
        <f t="shared" si="10"/>
        <v>19.91</v>
      </c>
    </row>
    <row r="51" spans="1:12" x14ac:dyDescent="0.25">
      <c r="A51" s="7">
        <f t="shared" si="11"/>
        <v>2801</v>
      </c>
      <c r="B51">
        <v>80</v>
      </c>
      <c r="C51" s="6">
        <v>1908.85</v>
      </c>
      <c r="D51" s="6">
        <v>507.54</v>
      </c>
      <c r="E51" s="6">
        <v>798.56</v>
      </c>
      <c r="F51" s="7">
        <f t="shared" si="6"/>
        <v>1527.08</v>
      </c>
      <c r="G51" s="6">
        <v>2083.6799999999998</v>
      </c>
      <c r="H51" s="6">
        <v>377.56</v>
      </c>
      <c r="I51" s="6">
        <f t="shared" si="7"/>
        <v>3012.22</v>
      </c>
      <c r="J51" s="6">
        <f t="shared" si="8"/>
        <v>3514.2566666666662</v>
      </c>
      <c r="K51" s="6">
        <f t="shared" si="9"/>
        <v>173.2</v>
      </c>
      <c r="L51" s="6">
        <f t="shared" si="10"/>
        <v>20.29</v>
      </c>
    </row>
    <row r="52" spans="1:12" x14ac:dyDescent="0.25">
      <c r="A52" s="7">
        <f t="shared" si="11"/>
        <v>2851</v>
      </c>
      <c r="B52">
        <v>80</v>
      </c>
      <c r="C52" s="6">
        <v>1935.46</v>
      </c>
      <c r="D52" s="6">
        <v>516.6</v>
      </c>
      <c r="E52" s="6">
        <v>812.82</v>
      </c>
      <c r="F52" s="7">
        <f t="shared" si="6"/>
        <v>1548.37</v>
      </c>
      <c r="G52" s="6">
        <v>2123.69</v>
      </c>
      <c r="H52" s="6">
        <v>384.81</v>
      </c>
      <c r="I52" s="6">
        <f t="shared" si="7"/>
        <v>3068.3</v>
      </c>
      <c r="J52" s="6">
        <f t="shared" si="8"/>
        <v>3579.6833333333334</v>
      </c>
      <c r="K52" s="6">
        <f t="shared" si="9"/>
        <v>173.2</v>
      </c>
      <c r="L52" s="6">
        <f t="shared" si="10"/>
        <v>20.67</v>
      </c>
    </row>
    <row r="53" spans="1:12" x14ac:dyDescent="0.25">
      <c r="A53" s="7">
        <f t="shared" si="11"/>
        <v>2901</v>
      </c>
      <c r="B53">
        <v>80</v>
      </c>
      <c r="C53" s="6">
        <v>1962.07</v>
      </c>
      <c r="D53" s="6">
        <v>525.66</v>
      </c>
      <c r="E53" s="6">
        <v>827.07</v>
      </c>
      <c r="F53" s="7">
        <f t="shared" si="6"/>
        <v>1569.66</v>
      </c>
      <c r="G53" s="6">
        <v>2163.69</v>
      </c>
      <c r="H53" s="6">
        <v>392.06</v>
      </c>
      <c r="I53" s="6">
        <f t="shared" si="7"/>
        <v>3124.36</v>
      </c>
      <c r="J53" s="6">
        <f t="shared" si="8"/>
        <v>3645.086666666667</v>
      </c>
      <c r="K53" s="6">
        <f t="shared" si="9"/>
        <v>173.2</v>
      </c>
      <c r="L53" s="6">
        <f t="shared" si="10"/>
        <v>21.05</v>
      </c>
    </row>
    <row r="54" spans="1:12" x14ac:dyDescent="0.25">
      <c r="A54" s="7">
        <f t="shared" si="11"/>
        <v>2951</v>
      </c>
      <c r="B54">
        <v>80</v>
      </c>
      <c r="C54" s="6">
        <v>1988.68</v>
      </c>
      <c r="D54" s="6">
        <v>534.72</v>
      </c>
      <c r="E54" s="6">
        <v>841.33</v>
      </c>
      <c r="F54" s="7">
        <f t="shared" si="6"/>
        <v>1590.94</v>
      </c>
      <c r="G54" s="6">
        <v>2203.6799999999998</v>
      </c>
      <c r="H54" s="6">
        <v>399.31</v>
      </c>
      <c r="I54" s="6">
        <f t="shared" si="7"/>
        <v>3180.4199999999996</v>
      </c>
      <c r="J54" s="6">
        <f t="shared" si="8"/>
        <v>3710.49</v>
      </c>
      <c r="K54" s="6">
        <f t="shared" si="9"/>
        <v>173.2</v>
      </c>
      <c r="L54" s="6">
        <f t="shared" si="10"/>
        <v>21.42</v>
      </c>
    </row>
    <row r="55" spans="1:12" x14ac:dyDescent="0.25">
      <c r="A55" s="7">
        <f t="shared" si="11"/>
        <v>3001</v>
      </c>
      <c r="B55">
        <v>80</v>
      </c>
      <c r="C55" s="6">
        <v>2015.29</v>
      </c>
      <c r="D55" s="6">
        <v>543.78</v>
      </c>
      <c r="E55" s="6">
        <v>855.58</v>
      </c>
      <c r="F55" s="7">
        <f t="shared" si="6"/>
        <v>1612.23</v>
      </c>
      <c r="G55" s="6">
        <v>2243.67</v>
      </c>
      <c r="H55" s="6">
        <v>406.55</v>
      </c>
      <c r="I55" s="6">
        <f t="shared" si="7"/>
        <v>3236.4799999999996</v>
      </c>
      <c r="J55" s="6">
        <f t="shared" si="8"/>
        <v>3775.893333333333</v>
      </c>
      <c r="K55" s="6">
        <f t="shared" si="9"/>
        <v>173.2</v>
      </c>
      <c r="L55" s="6">
        <f t="shared" si="10"/>
        <v>21.8</v>
      </c>
    </row>
    <row r="56" spans="1:12" x14ac:dyDescent="0.25">
      <c r="A56" s="7">
        <f t="shared" si="11"/>
        <v>3051</v>
      </c>
      <c r="B56">
        <v>80</v>
      </c>
      <c r="C56" s="6">
        <v>2041.9</v>
      </c>
      <c r="D56" s="6">
        <v>552.84</v>
      </c>
      <c r="E56" s="6">
        <v>869.84</v>
      </c>
      <c r="F56" s="7">
        <f t="shared" si="6"/>
        <v>1633.52</v>
      </c>
      <c r="G56" s="6">
        <v>2283.6799999999998</v>
      </c>
      <c r="H56" s="6">
        <v>413.8</v>
      </c>
      <c r="I56" s="6">
        <f t="shared" si="7"/>
        <v>3292.56</v>
      </c>
      <c r="J56" s="6">
        <f t="shared" si="8"/>
        <v>3841.3199999999997</v>
      </c>
      <c r="K56" s="6">
        <f t="shared" si="9"/>
        <v>173.2</v>
      </c>
      <c r="L56" s="6">
        <f t="shared" si="10"/>
        <v>22.18</v>
      </c>
    </row>
    <row r="57" spans="1:12" x14ac:dyDescent="0.25">
      <c r="A57" s="7">
        <f t="shared" si="11"/>
        <v>3101</v>
      </c>
      <c r="B57">
        <v>80</v>
      </c>
      <c r="C57" s="6">
        <v>2068.52</v>
      </c>
      <c r="D57" s="6">
        <v>561.9</v>
      </c>
      <c r="E57" s="6">
        <v>884.09</v>
      </c>
      <c r="F57" s="7">
        <f t="shared" si="6"/>
        <v>1654.82</v>
      </c>
      <c r="G57" s="6">
        <v>2323.6999999999998</v>
      </c>
      <c r="H57" s="6">
        <v>421.05</v>
      </c>
      <c r="I57" s="6">
        <f t="shared" si="7"/>
        <v>3348.64</v>
      </c>
      <c r="J57" s="6">
        <f t="shared" si="8"/>
        <v>3906.7466666666664</v>
      </c>
      <c r="K57" s="6">
        <f t="shared" si="9"/>
        <v>173.2</v>
      </c>
      <c r="L57" s="6">
        <f t="shared" si="10"/>
        <v>22.56</v>
      </c>
    </row>
    <row r="58" spans="1:12" x14ac:dyDescent="0.25">
      <c r="A58" s="7">
        <f t="shared" si="11"/>
        <v>3151</v>
      </c>
      <c r="B58">
        <v>80</v>
      </c>
      <c r="C58" s="6">
        <v>2095.13</v>
      </c>
      <c r="D58" s="6">
        <v>570.96</v>
      </c>
      <c r="E58" s="6">
        <v>898.35</v>
      </c>
      <c r="F58" s="7">
        <f t="shared" si="6"/>
        <v>1676.1</v>
      </c>
      <c r="G58" s="6">
        <v>2363.6799999999998</v>
      </c>
      <c r="H58" s="6">
        <v>428.3</v>
      </c>
      <c r="I58" s="6">
        <f t="shared" si="7"/>
        <v>3404.6899999999996</v>
      </c>
      <c r="J58" s="6">
        <f t="shared" si="8"/>
        <v>3972.1383333333329</v>
      </c>
      <c r="K58" s="6">
        <f t="shared" si="9"/>
        <v>173.2</v>
      </c>
      <c r="L58" s="6">
        <f t="shared" si="10"/>
        <v>22.93</v>
      </c>
    </row>
    <row r="59" spans="1:12" x14ac:dyDescent="0.25">
      <c r="A59" s="7">
        <f t="shared" si="11"/>
        <v>3201</v>
      </c>
      <c r="B59">
        <v>80</v>
      </c>
      <c r="C59" s="6">
        <v>2120.2199999999998</v>
      </c>
      <c r="D59" s="6">
        <v>580.02</v>
      </c>
      <c r="E59" s="6">
        <v>912.6</v>
      </c>
      <c r="F59" s="7">
        <f t="shared" si="6"/>
        <v>1696.18</v>
      </c>
      <c r="G59" s="6">
        <v>2401.42</v>
      </c>
      <c r="H59" s="6">
        <v>435.14</v>
      </c>
      <c r="I59" s="6">
        <f t="shared" si="7"/>
        <v>3458.9</v>
      </c>
      <c r="J59" s="6">
        <f t="shared" si="8"/>
        <v>4035.3833333333332</v>
      </c>
      <c r="K59" s="6">
        <f t="shared" si="9"/>
        <v>173.2</v>
      </c>
      <c r="L59" s="6">
        <f t="shared" si="10"/>
        <v>23.3</v>
      </c>
    </row>
    <row r="60" spans="1:12" x14ac:dyDescent="0.25">
      <c r="A60" s="7">
        <f t="shared" si="11"/>
        <v>3251</v>
      </c>
      <c r="B60">
        <v>80</v>
      </c>
      <c r="C60" s="6">
        <v>2143.9699999999998</v>
      </c>
      <c r="D60" s="6">
        <v>589.08000000000004</v>
      </c>
      <c r="E60" s="6">
        <v>926.86</v>
      </c>
      <c r="F60" s="7">
        <f t="shared" si="6"/>
        <v>1715.18</v>
      </c>
      <c r="G60" s="6">
        <v>2437.11</v>
      </c>
      <c r="H60" s="6">
        <v>441.6</v>
      </c>
      <c r="I60" s="6">
        <f t="shared" si="7"/>
        <v>3511.4500000000003</v>
      </c>
      <c r="J60" s="6">
        <f t="shared" si="8"/>
        <v>4096.6916666666666</v>
      </c>
      <c r="K60" s="6">
        <f t="shared" si="9"/>
        <v>173.2</v>
      </c>
      <c r="L60" s="7">
        <f t="shared" si="10"/>
        <v>23.65</v>
      </c>
    </row>
    <row r="61" spans="1:12" x14ac:dyDescent="0.25">
      <c r="A61" s="7">
        <f t="shared" si="11"/>
        <v>3301</v>
      </c>
      <c r="B61">
        <v>80</v>
      </c>
      <c r="C61" s="6">
        <v>2167.71</v>
      </c>
      <c r="D61" s="6">
        <v>598.14</v>
      </c>
      <c r="E61" s="6">
        <v>941.11</v>
      </c>
      <c r="F61" s="7">
        <f t="shared" si="6"/>
        <v>1734.17</v>
      </c>
      <c r="G61" s="6">
        <v>2472.79</v>
      </c>
      <c r="H61" s="6">
        <v>448.07</v>
      </c>
      <c r="I61" s="6">
        <f t="shared" si="7"/>
        <v>3563.97</v>
      </c>
      <c r="J61" s="6">
        <f t="shared" si="8"/>
        <v>4157.9650000000001</v>
      </c>
      <c r="K61" s="6">
        <f t="shared" si="9"/>
        <v>173.2</v>
      </c>
      <c r="L61" s="7">
        <f t="shared" si="10"/>
        <v>24.01</v>
      </c>
    </row>
    <row r="62" spans="1:12" x14ac:dyDescent="0.25">
      <c r="A62" s="7">
        <f t="shared" si="11"/>
        <v>3351</v>
      </c>
      <c r="B62">
        <v>80</v>
      </c>
      <c r="C62" s="6">
        <v>2191.46</v>
      </c>
      <c r="D62" s="6">
        <v>607.20000000000005</v>
      </c>
      <c r="E62" s="6">
        <v>955.37</v>
      </c>
      <c r="F62" s="7">
        <f t="shared" si="6"/>
        <v>1753.17</v>
      </c>
      <c r="G62" s="6">
        <v>2508.4899999999998</v>
      </c>
      <c r="H62" s="6">
        <v>454.54</v>
      </c>
      <c r="I62" s="6">
        <f t="shared" si="7"/>
        <v>3616.5199999999995</v>
      </c>
      <c r="J62" s="6">
        <f t="shared" si="8"/>
        <v>4219.2733333333326</v>
      </c>
      <c r="K62" s="6">
        <f t="shared" si="9"/>
        <v>173.2</v>
      </c>
      <c r="L62" s="6">
        <f t="shared" si="10"/>
        <v>24.36</v>
      </c>
    </row>
    <row r="63" spans="1:12" x14ac:dyDescent="0.25">
      <c r="A63" s="7">
        <f t="shared" si="11"/>
        <v>3401</v>
      </c>
      <c r="B63">
        <v>80</v>
      </c>
      <c r="C63" s="6">
        <v>2215.1999999999998</v>
      </c>
      <c r="D63" s="6">
        <v>616.26</v>
      </c>
      <c r="E63" s="6">
        <v>969.62</v>
      </c>
      <c r="F63" s="7">
        <f t="shared" si="6"/>
        <v>1772.16</v>
      </c>
      <c r="G63" s="6">
        <v>2544.17</v>
      </c>
      <c r="H63" s="6">
        <v>461</v>
      </c>
      <c r="I63" s="6">
        <f t="shared" si="7"/>
        <v>3669.05</v>
      </c>
      <c r="J63" s="6">
        <f t="shared" si="8"/>
        <v>4280.5583333333334</v>
      </c>
      <c r="K63" s="6">
        <f t="shared" si="9"/>
        <v>173.2</v>
      </c>
      <c r="L63" s="6">
        <f t="shared" si="10"/>
        <v>24.71</v>
      </c>
    </row>
    <row r="64" spans="1:12" x14ac:dyDescent="0.25">
      <c r="A64" s="7">
        <f t="shared" si="11"/>
        <v>3451</v>
      </c>
      <c r="B64">
        <v>80</v>
      </c>
      <c r="C64" s="6">
        <v>2238.9499999999998</v>
      </c>
      <c r="D64" s="6">
        <v>625.32000000000005</v>
      </c>
      <c r="E64" s="6">
        <v>983.88</v>
      </c>
      <c r="F64" s="7">
        <f t="shared" si="6"/>
        <v>1791.16</v>
      </c>
      <c r="G64" s="6">
        <v>2579.87</v>
      </c>
      <c r="H64" s="6">
        <v>467.47</v>
      </c>
      <c r="I64" s="6">
        <f t="shared" si="7"/>
        <v>3721.5999999999995</v>
      </c>
      <c r="J64" s="6">
        <f t="shared" si="8"/>
        <v>4341.8666666666659</v>
      </c>
      <c r="K64" s="6">
        <f t="shared" si="9"/>
        <v>173.2</v>
      </c>
      <c r="L64" s="6">
        <f t="shared" si="10"/>
        <v>25.07</v>
      </c>
    </row>
    <row r="65" spans="1:12" x14ac:dyDescent="0.25">
      <c r="A65" s="7">
        <f t="shared" si="11"/>
        <v>3501</v>
      </c>
      <c r="B65">
        <v>80</v>
      </c>
      <c r="C65" s="6">
        <v>2262.69</v>
      </c>
      <c r="D65" s="6">
        <v>634.38</v>
      </c>
      <c r="E65" s="6">
        <v>998.13</v>
      </c>
      <c r="F65" s="7">
        <f t="shared" si="6"/>
        <v>1810.15</v>
      </c>
      <c r="G65" s="6">
        <v>2615.5500000000002</v>
      </c>
      <c r="H65" s="6">
        <v>473.94</v>
      </c>
      <c r="I65" s="6">
        <f t="shared" si="7"/>
        <v>3774.1200000000003</v>
      </c>
      <c r="J65" s="6">
        <f t="shared" si="8"/>
        <v>4403.1400000000003</v>
      </c>
      <c r="K65" s="6">
        <f t="shared" si="9"/>
        <v>173.2</v>
      </c>
      <c r="L65" s="6">
        <f t="shared" si="10"/>
        <v>25.42</v>
      </c>
    </row>
    <row r="66" spans="1:12" x14ac:dyDescent="0.25">
      <c r="A66" s="7">
        <f t="shared" si="11"/>
        <v>3551</v>
      </c>
      <c r="B66">
        <v>80</v>
      </c>
      <c r="C66" s="6">
        <v>2286.44</v>
      </c>
      <c r="D66" s="6">
        <v>643.44000000000005</v>
      </c>
      <c r="E66" s="6">
        <v>1012.39</v>
      </c>
      <c r="F66" s="7">
        <f t="shared" si="6"/>
        <v>1829.15</v>
      </c>
      <c r="G66" s="6">
        <v>2651.26</v>
      </c>
      <c r="H66" s="6">
        <v>480.41</v>
      </c>
      <c r="I66" s="6">
        <f t="shared" si="7"/>
        <v>3826.6800000000003</v>
      </c>
      <c r="J66" s="6">
        <f t="shared" si="8"/>
        <v>4464.46</v>
      </c>
      <c r="K66" s="6">
        <f t="shared" si="9"/>
        <v>173.2</v>
      </c>
      <c r="L66" s="6">
        <f t="shared" si="10"/>
        <v>25.78</v>
      </c>
    </row>
    <row r="67" spans="1:12" x14ac:dyDescent="0.25">
      <c r="A67" s="7">
        <f t="shared" si="11"/>
        <v>3601</v>
      </c>
      <c r="B67">
        <v>80</v>
      </c>
      <c r="C67" s="6">
        <v>2310.1799999999998</v>
      </c>
      <c r="D67" s="6">
        <v>652.5</v>
      </c>
      <c r="E67" s="6">
        <v>1026.6400000000001</v>
      </c>
      <c r="F67" s="7">
        <f t="shared" si="6"/>
        <v>1848.14</v>
      </c>
      <c r="G67" s="6">
        <v>2686.93</v>
      </c>
      <c r="H67" s="6">
        <v>486.87</v>
      </c>
      <c r="I67" s="6">
        <f t="shared" si="7"/>
        <v>3879.2</v>
      </c>
      <c r="J67" s="6">
        <f t="shared" si="8"/>
        <v>4525.7333333333336</v>
      </c>
      <c r="K67" s="6">
        <f t="shared" si="9"/>
        <v>173.2</v>
      </c>
      <c r="L67" s="6">
        <f t="shared" si="10"/>
        <v>26.13</v>
      </c>
    </row>
    <row r="68" spans="1:12" x14ac:dyDescent="0.25">
      <c r="A68" s="7">
        <f t="shared" si="11"/>
        <v>3651</v>
      </c>
      <c r="B68">
        <v>80</v>
      </c>
      <c r="C68" s="6">
        <v>2333.9299999999998</v>
      </c>
      <c r="D68" s="6">
        <v>661.56</v>
      </c>
      <c r="E68" s="6">
        <v>1040.9000000000001</v>
      </c>
      <c r="F68" s="7">
        <f t="shared" ref="F68:F103" si="12">+ROUND(C68*B68/100,2)</f>
        <v>1867.14</v>
      </c>
      <c r="G68" s="6">
        <v>2722.63</v>
      </c>
      <c r="H68" s="6">
        <v>493.34</v>
      </c>
      <c r="I68" s="6">
        <f t="shared" ref="I68:I99" si="13">G68+D68+E68-H68</f>
        <v>3931.75</v>
      </c>
      <c r="J68" s="6">
        <f t="shared" ref="J68:J99" si="14">I68+I68/6</f>
        <v>4587.041666666667</v>
      </c>
      <c r="K68" s="6">
        <f t="shared" ref="K68:K103" si="15">ROUND(40*4.33,2)</f>
        <v>173.2</v>
      </c>
      <c r="L68" s="6">
        <f t="shared" ref="L68:L99" si="16">+ROUND(J68/K68,2)</f>
        <v>26.48</v>
      </c>
    </row>
    <row r="69" spans="1:12" x14ac:dyDescent="0.25">
      <c r="A69" s="7">
        <f t="shared" si="11"/>
        <v>3701</v>
      </c>
      <c r="B69">
        <v>80</v>
      </c>
      <c r="C69" s="6">
        <v>2357.67</v>
      </c>
      <c r="D69" s="6">
        <v>670.62</v>
      </c>
      <c r="E69" s="6">
        <v>1055.1500000000001</v>
      </c>
      <c r="F69" s="7">
        <f t="shared" si="12"/>
        <v>1886.14</v>
      </c>
      <c r="G69" s="6">
        <v>2758.33</v>
      </c>
      <c r="H69" s="6">
        <v>499.81</v>
      </c>
      <c r="I69" s="6">
        <f t="shared" si="13"/>
        <v>3984.2900000000004</v>
      </c>
      <c r="J69" s="6">
        <f t="shared" si="14"/>
        <v>4648.338333333334</v>
      </c>
      <c r="K69" s="6">
        <f t="shared" si="15"/>
        <v>173.2</v>
      </c>
      <c r="L69" s="6">
        <f t="shared" si="16"/>
        <v>26.84</v>
      </c>
    </row>
    <row r="70" spans="1:12" x14ac:dyDescent="0.25">
      <c r="A70" s="7">
        <f t="shared" ref="A70:A102" si="17">+A69+50</f>
        <v>3751</v>
      </c>
      <c r="B70">
        <v>80</v>
      </c>
      <c r="C70" s="6">
        <v>2381.42</v>
      </c>
      <c r="D70" s="6">
        <v>679.68</v>
      </c>
      <c r="E70" s="6">
        <v>1069.4100000000001</v>
      </c>
      <c r="F70" s="7">
        <f t="shared" si="12"/>
        <v>1905.14</v>
      </c>
      <c r="G70" s="6">
        <v>2794.03</v>
      </c>
      <c r="H70" s="6">
        <v>506.28</v>
      </c>
      <c r="I70" s="6">
        <f t="shared" si="13"/>
        <v>4036.84</v>
      </c>
      <c r="J70" s="6">
        <f t="shared" si="14"/>
        <v>4709.6466666666665</v>
      </c>
      <c r="K70" s="6">
        <f t="shared" si="15"/>
        <v>173.2</v>
      </c>
      <c r="L70" s="6">
        <f t="shared" si="16"/>
        <v>27.19</v>
      </c>
    </row>
    <row r="71" spans="1:12" x14ac:dyDescent="0.25">
      <c r="A71" s="7">
        <f t="shared" si="17"/>
        <v>3801</v>
      </c>
      <c r="B71">
        <v>80</v>
      </c>
      <c r="C71" s="6">
        <v>2405.16</v>
      </c>
      <c r="D71" s="6">
        <v>688.74</v>
      </c>
      <c r="E71" s="6">
        <v>1083.6600000000001</v>
      </c>
      <c r="F71" s="7">
        <f t="shared" si="12"/>
        <v>1924.13</v>
      </c>
      <c r="G71" s="6">
        <v>2829.71</v>
      </c>
      <c r="H71" s="6">
        <v>512.74</v>
      </c>
      <c r="I71" s="6">
        <f t="shared" si="13"/>
        <v>4089.37</v>
      </c>
      <c r="J71" s="6">
        <f t="shared" si="14"/>
        <v>4770.9316666666664</v>
      </c>
      <c r="K71" s="6">
        <f t="shared" si="15"/>
        <v>173.2</v>
      </c>
      <c r="L71" s="6">
        <f t="shared" si="16"/>
        <v>27.55</v>
      </c>
    </row>
    <row r="72" spans="1:12" x14ac:dyDescent="0.25">
      <c r="A72" s="7">
        <f t="shared" si="17"/>
        <v>3851</v>
      </c>
      <c r="B72">
        <v>80</v>
      </c>
      <c r="C72" s="6">
        <v>2428.91</v>
      </c>
      <c r="D72" s="6">
        <v>697.8</v>
      </c>
      <c r="E72" s="6">
        <v>1097.92</v>
      </c>
      <c r="F72" s="7">
        <f t="shared" si="12"/>
        <v>1943.13</v>
      </c>
      <c r="G72" s="6">
        <v>2865.41</v>
      </c>
      <c r="H72" s="6">
        <v>519.21</v>
      </c>
      <c r="I72" s="6">
        <f t="shared" si="13"/>
        <v>4141.92</v>
      </c>
      <c r="J72" s="6">
        <f t="shared" si="14"/>
        <v>4832.24</v>
      </c>
      <c r="K72" s="6">
        <f t="shared" si="15"/>
        <v>173.2</v>
      </c>
      <c r="L72" s="6">
        <f t="shared" si="16"/>
        <v>27.9</v>
      </c>
    </row>
    <row r="73" spans="1:12" x14ac:dyDescent="0.25">
      <c r="A73" s="7">
        <f t="shared" si="17"/>
        <v>3901</v>
      </c>
      <c r="B73">
        <v>80</v>
      </c>
      <c r="C73" s="6">
        <v>2452.65</v>
      </c>
      <c r="D73" s="6">
        <v>706.86</v>
      </c>
      <c r="E73" s="6">
        <v>1112.17</v>
      </c>
      <c r="F73" s="7">
        <f t="shared" si="12"/>
        <v>1962.12</v>
      </c>
      <c r="G73" s="6">
        <v>2901.09</v>
      </c>
      <c r="H73" s="6">
        <v>525.67999999999995</v>
      </c>
      <c r="I73" s="6">
        <f t="shared" si="13"/>
        <v>4194.4400000000005</v>
      </c>
      <c r="J73" s="6">
        <f t="shared" si="14"/>
        <v>4893.5133333333342</v>
      </c>
      <c r="K73" s="6">
        <f t="shared" si="15"/>
        <v>173.2</v>
      </c>
      <c r="L73" s="6">
        <f t="shared" si="16"/>
        <v>28.25</v>
      </c>
    </row>
    <row r="74" spans="1:12" x14ac:dyDescent="0.25">
      <c r="A74" s="7">
        <f t="shared" si="17"/>
        <v>3951</v>
      </c>
      <c r="B74">
        <v>80</v>
      </c>
      <c r="C74" s="6">
        <v>2476.4</v>
      </c>
      <c r="D74" s="6">
        <v>715.92</v>
      </c>
      <c r="E74" s="6">
        <v>1126.43</v>
      </c>
      <c r="F74" s="7">
        <f t="shared" si="12"/>
        <v>1981.12</v>
      </c>
      <c r="G74" s="6">
        <v>2936.8</v>
      </c>
      <c r="H74" s="6">
        <v>532.15</v>
      </c>
      <c r="I74" s="6">
        <f t="shared" si="13"/>
        <v>4247.0000000000009</v>
      </c>
      <c r="J74" s="6">
        <f t="shared" si="14"/>
        <v>4954.8333333333339</v>
      </c>
      <c r="K74" s="6">
        <f t="shared" si="15"/>
        <v>173.2</v>
      </c>
      <c r="L74" s="6">
        <f t="shared" si="16"/>
        <v>28.61</v>
      </c>
    </row>
    <row r="75" spans="1:12" x14ac:dyDescent="0.25">
      <c r="A75" s="7">
        <f t="shared" si="17"/>
        <v>4001</v>
      </c>
      <c r="B75">
        <v>80</v>
      </c>
      <c r="C75" s="6">
        <v>2500.14</v>
      </c>
      <c r="D75" s="6">
        <v>724.98</v>
      </c>
      <c r="E75" s="6">
        <v>1140.68</v>
      </c>
      <c r="F75" s="7">
        <f t="shared" si="12"/>
        <v>2000.11</v>
      </c>
      <c r="G75" s="6">
        <v>2972.47</v>
      </c>
      <c r="H75" s="6">
        <v>538.61</v>
      </c>
      <c r="I75" s="6">
        <f t="shared" si="13"/>
        <v>4299.5200000000004</v>
      </c>
      <c r="J75" s="6">
        <f t="shared" si="14"/>
        <v>5016.1066666666675</v>
      </c>
      <c r="K75" s="6">
        <f t="shared" si="15"/>
        <v>173.2</v>
      </c>
      <c r="L75" s="6">
        <f t="shared" si="16"/>
        <v>28.96</v>
      </c>
    </row>
    <row r="76" spans="1:12" x14ac:dyDescent="0.25">
      <c r="A76" s="7">
        <f t="shared" si="17"/>
        <v>4051</v>
      </c>
      <c r="B76">
        <v>80</v>
      </c>
      <c r="C76" s="6">
        <v>2523.89</v>
      </c>
      <c r="D76" s="6">
        <v>734.04</v>
      </c>
      <c r="E76" s="6">
        <v>1154.94</v>
      </c>
      <c r="F76" s="7">
        <f t="shared" si="12"/>
        <v>2019.11</v>
      </c>
      <c r="G76" s="6">
        <v>3008.17</v>
      </c>
      <c r="H76" s="6">
        <v>545.08000000000004</v>
      </c>
      <c r="I76" s="6">
        <f t="shared" si="13"/>
        <v>4352.07</v>
      </c>
      <c r="J76" s="6">
        <f t="shared" si="14"/>
        <v>5077.415</v>
      </c>
      <c r="K76" s="6">
        <f t="shared" si="15"/>
        <v>173.2</v>
      </c>
      <c r="L76" s="6">
        <f t="shared" si="16"/>
        <v>29.32</v>
      </c>
    </row>
    <row r="77" spans="1:12" x14ac:dyDescent="0.25">
      <c r="A77" s="7">
        <f t="shared" si="17"/>
        <v>4101</v>
      </c>
      <c r="B77">
        <v>80</v>
      </c>
      <c r="C77" s="6">
        <v>2547.64</v>
      </c>
      <c r="D77" s="6">
        <v>743.1</v>
      </c>
      <c r="E77" s="6">
        <v>1169.19</v>
      </c>
      <c r="F77" s="7">
        <f t="shared" si="12"/>
        <v>2038.11</v>
      </c>
      <c r="G77" s="6">
        <v>3043.87</v>
      </c>
      <c r="H77" s="6">
        <v>551.54999999999995</v>
      </c>
      <c r="I77" s="6">
        <f t="shared" si="13"/>
        <v>4404.6099999999997</v>
      </c>
      <c r="J77" s="6">
        <f t="shared" si="14"/>
        <v>5138.7116666666661</v>
      </c>
      <c r="K77" s="6">
        <f t="shared" si="15"/>
        <v>173.2</v>
      </c>
      <c r="L77" s="6">
        <f t="shared" si="16"/>
        <v>29.67</v>
      </c>
    </row>
    <row r="78" spans="1:12" x14ac:dyDescent="0.25">
      <c r="A78" s="7">
        <f t="shared" si="17"/>
        <v>4151</v>
      </c>
      <c r="B78">
        <v>80</v>
      </c>
      <c r="C78" s="6">
        <v>2571.38</v>
      </c>
      <c r="D78" s="6">
        <v>752.16</v>
      </c>
      <c r="E78" s="6">
        <v>1183.45</v>
      </c>
      <c r="F78" s="7">
        <f t="shared" si="12"/>
        <v>2057.1</v>
      </c>
      <c r="G78" s="6">
        <v>3079.55</v>
      </c>
      <c r="H78" s="6">
        <v>558.01</v>
      </c>
      <c r="I78" s="6">
        <f t="shared" si="13"/>
        <v>4457.1499999999996</v>
      </c>
      <c r="J78" s="6">
        <f t="shared" si="14"/>
        <v>5200.0083333333332</v>
      </c>
      <c r="K78" s="6">
        <f t="shared" si="15"/>
        <v>173.2</v>
      </c>
      <c r="L78" s="6">
        <f t="shared" si="16"/>
        <v>30.02</v>
      </c>
    </row>
    <row r="79" spans="1:12" x14ac:dyDescent="0.25">
      <c r="A79" s="7">
        <f t="shared" si="17"/>
        <v>4201</v>
      </c>
      <c r="B79">
        <v>80</v>
      </c>
      <c r="C79" s="6">
        <v>2595.13</v>
      </c>
      <c r="D79" s="6">
        <v>761.22</v>
      </c>
      <c r="E79" s="6">
        <v>1197.7</v>
      </c>
      <c r="F79" s="7">
        <f t="shared" si="12"/>
        <v>2076.1</v>
      </c>
      <c r="G79" s="6">
        <v>3115.25</v>
      </c>
      <c r="H79" s="6">
        <v>564.48</v>
      </c>
      <c r="I79" s="6">
        <f t="shared" si="13"/>
        <v>4509.6900000000005</v>
      </c>
      <c r="J79" s="6">
        <f t="shared" si="14"/>
        <v>5261.3050000000003</v>
      </c>
      <c r="K79" s="6">
        <f t="shared" si="15"/>
        <v>173.2</v>
      </c>
      <c r="L79" s="6">
        <f t="shared" si="16"/>
        <v>30.38</v>
      </c>
    </row>
    <row r="80" spans="1:12" x14ac:dyDescent="0.25">
      <c r="A80" s="7">
        <f t="shared" si="17"/>
        <v>4251</v>
      </c>
      <c r="B80">
        <v>80</v>
      </c>
      <c r="C80" s="6">
        <v>2618.87</v>
      </c>
      <c r="D80" s="6">
        <v>770.28</v>
      </c>
      <c r="E80" s="6">
        <v>1211.96</v>
      </c>
      <c r="F80" s="7">
        <f t="shared" si="12"/>
        <v>2095.1</v>
      </c>
      <c r="G80" s="6">
        <v>3150.95</v>
      </c>
      <c r="H80" s="6">
        <v>570.95000000000005</v>
      </c>
      <c r="I80" s="6">
        <f t="shared" si="13"/>
        <v>4562.24</v>
      </c>
      <c r="J80" s="6">
        <f t="shared" si="14"/>
        <v>5322.6133333333328</v>
      </c>
      <c r="K80" s="6">
        <f t="shared" si="15"/>
        <v>173.2</v>
      </c>
      <c r="L80" s="6">
        <f t="shared" si="16"/>
        <v>30.73</v>
      </c>
    </row>
    <row r="81" spans="1:12" x14ac:dyDescent="0.25">
      <c r="A81" s="7">
        <f t="shared" si="17"/>
        <v>4301</v>
      </c>
      <c r="B81">
        <v>80</v>
      </c>
      <c r="C81" s="6">
        <v>2642.62</v>
      </c>
      <c r="D81" s="6">
        <v>779.34</v>
      </c>
      <c r="E81" s="6">
        <v>1226.21</v>
      </c>
      <c r="F81" s="7">
        <f t="shared" si="12"/>
        <v>2114.1</v>
      </c>
      <c r="G81" s="6">
        <v>3188.1</v>
      </c>
      <c r="H81" s="6">
        <v>577.67999999999995</v>
      </c>
      <c r="I81" s="6">
        <f t="shared" si="13"/>
        <v>4615.9699999999993</v>
      </c>
      <c r="J81" s="6">
        <f t="shared" si="14"/>
        <v>5385.2983333333323</v>
      </c>
      <c r="K81" s="6">
        <f t="shared" si="15"/>
        <v>173.2</v>
      </c>
      <c r="L81" s="6">
        <f t="shared" si="16"/>
        <v>31.09</v>
      </c>
    </row>
    <row r="82" spans="1:12" x14ac:dyDescent="0.25">
      <c r="A82" s="7">
        <f t="shared" si="17"/>
        <v>4351</v>
      </c>
      <c r="B82">
        <v>80</v>
      </c>
      <c r="C82" s="6">
        <v>2666.36</v>
      </c>
      <c r="D82" s="6">
        <v>788.4</v>
      </c>
      <c r="E82" s="6">
        <v>1240.47</v>
      </c>
      <c r="F82" s="7">
        <f t="shared" si="12"/>
        <v>2133.09</v>
      </c>
      <c r="G82" s="6">
        <v>3228.1</v>
      </c>
      <c r="H82" s="6">
        <v>584.92999999999995</v>
      </c>
      <c r="I82" s="6">
        <f t="shared" si="13"/>
        <v>4672.04</v>
      </c>
      <c r="J82" s="6">
        <f t="shared" si="14"/>
        <v>5450.7133333333331</v>
      </c>
      <c r="K82" s="6">
        <f t="shared" si="15"/>
        <v>173.2</v>
      </c>
      <c r="L82" s="6">
        <f t="shared" si="16"/>
        <v>31.47</v>
      </c>
    </row>
    <row r="83" spans="1:12" x14ac:dyDescent="0.25">
      <c r="A83" s="7">
        <f t="shared" si="17"/>
        <v>4401</v>
      </c>
      <c r="B83">
        <v>80</v>
      </c>
      <c r="C83" s="6">
        <v>2690.11</v>
      </c>
      <c r="D83" s="6">
        <v>797.46</v>
      </c>
      <c r="E83" s="6">
        <v>1254.72</v>
      </c>
      <c r="F83" s="7">
        <f t="shared" si="12"/>
        <v>2152.09</v>
      </c>
      <c r="G83" s="6">
        <v>3268.1</v>
      </c>
      <c r="H83" s="6">
        <v>592.17999999999995</v>
      </c>
      <c r="I83" s="6">
        <f t="shared" si="13"/>
        <v>4728.0999999999995</v>
      </c>
      <c r="J83" s="6">
        <f t="shared" si="14"/>
        <v>5516.1166666666659</v>
      </c>
      <c r="K83" s="6">
        <f t="shared" si="15"/>
        <v>173.2</v>
      </c>
      <c r="L83" s="6">
        <f t="shared" si="16"/>
        <v>31.85</v>
      </c>
    </row>
    <row r="84" spans="1:12" x14ac:dyDescent="0.25">
      <c r="A84" s="7">
        <f t="shared" si="17"/>
        <v>4451</v>
      </c>
      <c r="B84">
        <v>80</v>
      </c>
      <c r="C84" s="6">
        <v>2713.85</v>
      </c>
      <c r="D84" s="6">
        <v>806.52</v>
      </c>
      <c r="E84" s="6">
        <v>1268.98</v>
      </c>
      <c r="F84" s="7">
        <f t="shared" si="12"/>
        <v>2171.08</v>
      </c>
      <c r="G84" s="6">
        <v>3308.1</v>
      </c>
      <c r="H84" s="6">
        <v>599.42999999999995</v>
      </c>
      <c r="I84" s="6">
        <f t="shared" si="13"/>
        <v>4784.17</v>
      </c>
      <c r="J84" s="6">
        <f t="shared" si="14"/>
        <v>5581.5316666666668</v>
      </c>
      <c r="K84" s="6">
        <f t="shared" si="15"/>
        <v>173.2</v>
      </c>
      <c r="L84" s="6">
        <f t="shared" si="16"/>
        <v>32.229999999999997</v>
      </c>
    </row>
    <row r="85" spans="1:12" x14ac:dyDescent="0.25">
      <c r="A85" s="7">
        <f t="shared" si="17"/>
        <v>4501</v>
      </c>
      <c r="B85">
        <v>80</v>
      </c>
      <c r="C85" s="6">
        <v>2737.6</v>
      </c>
      <c r="D85" s="6">
        <v>815.58</v>
      </c>
      <c r="E85" s="6">
        <v>1283.23</v>
      </c>
      <c r="F85" s="7">
        <f t="shared" si="12"/>
        <v>2190.08</v>
      </c>
      <c r="G85" s="6">
        <v>3348.09</v>
      </c>
      <c r="H85" s="6">
        <v>606.66999999999996</v>
      </c>
      <c r="I85" s="6">
        <f t="shared" si="13"/>
        <v>4840.2299999999996</v>
      </c>
      <c r="J85" s="6">
        <f t="shared" si="14"/>
        <v>5646.9349999999995</v>
      </c>
      <c r="K85" s="6">
        <f t="shared" si="15"/>
        <v>173.2</v>
      </c>
      <c r="L85" s="6">
        <f t="shared" si="16"/>
        <v>32.6</v>
      </c>
    </row>
    <row r="86" spans="1:12" x14ac:dyDescent="0.25">
      <c r="A86" s="7">
        <f t="shared" si="17"/>
        <v>4551</v>
      </c>
      <c r="B86">
        <v>80</v>
      </c>
      <c r="C86" s="6">
        <v>2761.34</v>
      </c>
      <c r="D86" s="6">
        <v>824.64</v>
      </c>
      <c r="E86" s="6">
        <v>1297.49</v>
      </c>
      <c r="F86" s="7">
        <f t="shared" si="12"/>
        <v>2209.0700000000002</v>
      </c>
      <c r="G86" s="6">
        <v>3388.09</v>
      </c>
      <c r="H86" s="6">
        <v>613.91999999999996</v>
      </c>
      <c r="I86" s="6">
        <f t="shared" si="13"/>
        <v>4896.3</v>
      </c>
      <c r="J86" s="6">
        <f t="shared" si="14"/>
        <v>5712.35</v>
      </c>
      <c r="K86" s="6">
        <f t="shared" si="15"/>
        <v>173.2</v>
      </c>
      <c r="L86" s="6">
        <f t="shared" si="16"/>
        <v>32.979999999999997</v>
      </c>
    </row>
    <row r="87" spans="1:12" x14ac:dyDescent="0.25">
      <c r="A87" s="7">
        <f t="shared" si="17"/>
        <v>4601</v>
      </c>
      <c r="B87">
        <v>80</v>
      </c>
      <c r="C87" s="6">
        <v>2785.09</v>
      </c>
      <c r="D87" s="6">
        <v>833.7</v>
      </c>
      <c r="E87" s="6">
        <v>1311.74</v>
      </c>
      <c r="F87" s="7">
        <f t="shared" si="12"/>
        <v>2228.0700000000002</v>
      </c>
      <c r="G87" s="6">
        <v>3428.09</v>
      </c>
      <c r="H87" s="6">
        <v>621.16999999999996</v>
      </c>
      <c r="I87" s="6">
        <f t="shared" si="13"/>
        <v>4952.3599999999997</v>
      </c>
      <c r="J87" s="6">
        <f t="shared" si="14"/>
        <v>5777.7533333333331</v>
      </c>
      <c r="K87" s="6">
        <f t="shared" si="15"/>
        <v>173.2</v>
      </c>
      <c r="L87" s="6">
        <f t="shared" si="16"/>
        <v>33.36</v>
      </c>
    </row>
    <row r="88" spans="1:12" x14ac:dyDescent="0.25">
      <c r="A88" s="7">
        <f t="shared" si="17"/>
        <v>4651</v>
      </c>
      <c r="B88">
        <v>80</v>
      </c>
      <c r="C88" s="6">
        <v>2808.83</v>
      </c>
      <c r="D88" s="6">
        <v>842.76</v>
      </c>
      <c r="E88" s="6">
        <v>1326</v>
      </c>
      <c r="F88" s="7">
        <f t="shared" si="12"/>
        <v>2247.06</v>
      </c>
      <c r="G88" s="6">
        <v>3468.09</v>
      </c>
      <c r="H88" s="6">
        <v>628.41999999999996</v>
      </c>
      <c r="I88" s="6">
        <f t="shared" si="13"/>
        <v>5008.43</v>
      </c>
      <c r="J88" s="6">
        <f t="shared" si="14"/>
        <v>5843.168333333334</v>
      </c>
      <c r="K88" s="6">
        <f t="shared" si="15"/>
        <v>173.2</v>
      </c>
      <c r="L88" s="6">
        <f t="shared" si="16"/>
        <v>33.74</v>
      </c>
    </row>
    <row r="89" spans="1:12" x14ac:dyDescent="0.25">
      <c r="A89" s="7">
        <f t="shared" si="17"/>
        <v>4701</v>
      </c>
      <c r="B89">
        <v>80</v>
      </c>
      <c r="C89" s="6">
        <v>2832.58</v>
      </c>
      <c r="D89" s="6">
        <v>851.82</v>
      </c>
      <c r="E89" s="6">
        <v>1340.25</v>
      </c>
      <c r="F89" s="7">
        <f t="shared" si="12"/>
        <v>2266.06</v>
      </c>
      <c r="G89" s="6">
        <v>3508.08</v>
      </c>
      <c r="H89" s="6">
        <v>635.66</v>
      </c>
      <c r="I89" s="6">
        <f t="shared" si="13"/>
        <v>5064.49</v>
      </c>
      <c r="J89" s="6">
        <f t="shared" si="14"/>
        <v>5908.5716666666667</v>
      </c>
      <c r="K89" s="6">
        <f t="shared" si="15"/>
        <v>173.2</v>
      </c>
      <c r="L89" s="6">
        <f t="shared" si="16"/>
        <v>34.11</v>
      </c>
    </row>
    <row r="90" spans="1:12" x14ac:dyDescent="0.25">
      <c r="A90" s="7">
        <f t="shared" si="17"/>
        <v>4751</v>
      </c>
      <c r="B90">
        <v>80</v>
      </c>
      <c r="C90" s="7">
        <v>2856.32</v>
      </c>
      <c r="D90" s="6">
        <v>860.88</v>
      </c>
      <c r="E90" s="6">
        <v>1354.51</v>
      </c>
      <c r="F90" s="7">
        <f t="shared" si="12"/>
        <v>2285.06</v>
      </c>
      <c r="G90" s="6">
        <v>3548.09</v>
      </c>
      <c r="H90" s="6">
        <v>642.91</v>
      </c>
      <c r="I90" s="6">
        <f t="shared" si="13"/>
        <v>5120.5700000000006</v>
      </c>
      <c r="J90" s="6">
        <f t="shared" si="14"/>
        <v>5973.9983333333339</v>
      </c>
      <c r="K90" s="6">
        <f t="shared" si="15"/>
        <v>173.2</v>
      </c>
      <c r="L90" s="6">
        <f t="shared" si="16"/>
        <v>34.49</v>
      </c>
    </row>
    <row r="91" spans="1:12" x14ac:dyDescent="0.25">
      <c r="A91" s="7">
        <f t="shared" si="17"/>
        <v>4801</v>
      </c>
      <c r="B91">
        <v>80</v>
      </c>
      <c r="C91" s="6">
        <v>2880.07</v>
      </c>
      <c r="D91" s="6">
        <v>869.94</v>
      </c>
      <c r="E91" s="6">
        <v>1368.76</v>
      </c>
      <c r="F91" s="7">
        <f t="shared" si="12"/>
        <v>2304.06</v>
      </c>
      <c r="G91" s="6">
        <v>3588.1</v>
      </c>
      <c r="H91" s="6">
        <v>650.16</v>
      </c>
      <c r="I91" s="6">
        <f t="shared" si="13"/>
        <v>5176.6400000000003</v>
      </c>
      <c r="J91" s="6">
        <f t="shared" si="14"/>
        <v>6039.4133333333339</v>
      </c>
      <c r="K91" s="6">
        <f t="shared" si="15"/>
        <v>173.2</v>
      </c>
      <c r="L91" s="6">
        <f t="shared" si="16"/>
        <v>34.869999999999997</v>
      </c>
    </row>
    <row r="92" spans="1:12" x14ac:dyDescent="0.25">
      <c r="A92" s="7">
        <f t="shared" si="17"/>
        <v>4851</v>
      </c>
      <c r="B92">
        <v>80</v>
      </c>
      <c r="C92" s="6">
        <v>2903.81</v>
      </c>
      <c r="D92" s="6">
        <v>879</v>
      </c>
      <c r="E92" s="6">
        <v>1383.02</v>
      </c>
      <c r="F92" s="7">
        <f t="shared" si="12"/>
        <v>2323.0500000000002</v>
      </c>
      <c r="G92" s="6">
        <v>3628.09</v>
      </c>
      <c r="H92" s="6">
        <v>657.41</v>
      </c>
      <c r="I92" s="6">
        <f t="shared" si="13"/>
        <v>5232.7000000000007</v>
      </c>
      <c r="J92" s="6">
        <f t="shared" si="14"/>
        <v>6104.8166666666675</v>
      </c>
      <c r="K92" s="6">
        <f t="shared" si="15"/>
        <v>173.2</v>
      </c>
      <c r="L92" s="6">
        <f t="shared" si="16"/>
        <v>35.25</v>
      </c>
    </row>
    <row r="93" spans="1:12" x14ac:dyDescent="0.25">
      <c r="A93" s="7">
        <f t="shared" si="17"/>
        <v>4901</v>
      </c>
      <c r="B93">
        <v>80</v>
      </c>
      <c r="C93" s="6">
        <v>2927.56</v>
      </c>
      <c r="D93" s="6">
        <v>888.06</v>
      </c>
      <c r="E93" s="6">
        <v>1397.27</v>
      </c>
      <c r="F93" s="7">
        <f t="shared" si="12"/>
        <v>2342.0500000000002</v>
      </c>
      <c r="G93" s="6">
        <v>3668.1</v>
      </c>
      <c r="H93" s="6">
        <v>664.66</v>
      </c>
      <c r="I93" s="6">
        <f t="shared" si="13"/>
        <v>5288.77</v>
      </c>
      <c r="J93" s="6">
        <f t="shared" si="14"/>
        <v>6170.2316666666675</v>
      </c>
      <c r="K93" s="6">
        <f t="shared" si="15"/>
        <v>173.2</v>
      </c>
      <c r="L93" s="6">
        <f t="shared" si="16"/>
        <v>35.619999999999997</v>
      </c>
    </row>
    <row r="94" spans="1:12" x14ac:dyDescent="0.25">
      <c r="A94" s="7">
        <f t="shared" si="17"/>
        <v>4951</v>
      </c>
      <c r="B94">
        <v>80</v>
      </c>
      <c r="C94" s="6">
        <v>2951.3</v>
      </c>
      <c r="D94" s="6">
        <v>897.12</v>
      </c>
      <c r="E94" s="6">
        <v>1411.53</v>
      </c>
      <c r="F94" s="7">
        <f t="shared" si="12"/>
        <v>2361.04</v>
      </c>
      <c r="G94" s="6">
        <v>3708.08</v>
      </c>
      <c r="H94" s="6">
        <v>671.9</v>
      </c>
      <c r="I94" s="6">
        <f t="shared" si="13"/>
        <v>5344.83</v>
      </c>
      <c r="J94" s="6">
        <f t="shared" si="14"/>
        <v>6235.6350000000002</v>
      </c>
      <c r="K94" s="6">
        <f t="shared" si="15"/>
        <v>173.2</v>
      </c>
      <c r="L94" s="6">
        <f t="shared" si="16"/>
        <v>36</v>
      </c>
    </row>
    <row r="95" spans="1:12" x14ac:dyDescent="0.25">
      <c r="A95" s="7">
        <f t="shared" si="17"/>
        <v>5001</v>
      </c>
      <c r="B95">
        <v>80</v>
      </c>
      <c r="C95" s="6">
        <v>2975.05</v>
      </c>
      <c r="D95" s="6">
        <v>906.18</v>
      </c>
      <c r="E95" s="6">
        <v>1425.78</v>
      </c>
      <c r="F95" s="7">
        <f t="shared" si="12"/>
        <v>2380.04</v>
      </c>
      <c r="G95" s="6">
        <v>3748.09</v>
      </c>
      <c r="H95" s="6">
        <v>679.15</v>
      </c>
      <c r="I95" s="6">
        <f t="shared" si="13"/>
        <v>5400.9000000000005</v>
      </c>
      <c r="J95" s="6">
        <f t="shared" si="14"/>
        <v>6301.0500000000011</v>
      </c>
      <c r="K95" s="6">
        <f t="shared" si="15"/>
        <v>173.2</v>
      </c>
      <c r="L95" s="6">
        <f t="shared" si="16"/>
        <v>36.380000000000003</v>
      </c>
    </row>
    <row r="96" spans="1:12" x14ac:dyDescent="0.25">
      <c r="A96" s="7">
        <f t="shared" si="17"/>
        <v>5051</v>
      </c>
      <c r="B96">
        <v>80</v>
      </c>
      <c r="C96" s="6">
        <v>2998.79</v>
      </c>
      <c r="D96" s="6">
        <v>915.24</v>
      </c>
      <c r="E96" s="6">
        <v>1440.04</v>
      </c>
      <c r="F96" s="7">
        <f t="shared" si="12"/>
        <v>2399.0300000000002</v>
      </c>
      <c r="G96" s="6">
        <v>3788.08</v>
      </c>
      <c r="H96" s="6">
        <v>686.4</v>
      </c>
      <c r="I96" s="6">
        <f t="shared" si="13"/>
        <v>5456.96</v>
      </c>
      <c r="J96" s="6">
        <f t="shared" si="14"/>
        <v>6366.4533333333329</v>
      </c>
      <c r="K96" s="6">
        <f t="shared" si="15"/>
        <v>173.2</v>
      </c>
      <c r="L96" s="6">
        <f t="shared" si="16"/>
        <v>36.76</v>
      </c>
    </row>
    <row r="97" spans="1:12" x14ac:dyDescent="0.25">
      <c r="A97" s="7">
        <f t="shared" si="17"/>
        <v>5101</v>
      </c>
      <c r="B97">
        <v>80</v>
      </c>
      <c r="C97" s="6">
        <v>3022.54</v>
      </c>
      <c r="D97" s="6">
        <v>924.3</v>
      </c>
      <c r="E97" s="6">
        <v>1454.29</v>
      </c>
      <c r="F97" s="7">
        <f t="shared" si="12"/>
        <v>2418.0300000000002</v>
      </c>
      <c r="G97" s="6">
        <v>3828.09</v>
      </c>
      <c r="H97" s="6">
        <v>693.65</v>
      </c>
      <c r="I97" s="6">
        <f t="shared" si="13"/>
        <v>5513.0300000000007</v>
      </c>
      <c r="J97" s="6">
        <f t="shared" si="14"/>
        <v>6431.8683333333338</v>
      </c>
      <c r="K97" s="6">
        <f t="shared" si="15"/>
        <v>173.2</v>
      </c>
      <c r="L97" s="6">
        <f t="shared" si="16"/>
        <v>37.14</v>
      </c>
    </row>
    <row r="98" spans="1:12" x14ac:dyDescent="0.25">
      <c r="A98" s="7">
        <f t="shared" si="17"/>
        <v>5151</v>
      </c>
      <c r="B98">
        <v>80</v>
      </c>
      <c r="C98" s="6">
        <v>3046.28</v>
      </c>
      <c r="D98" s="6">
        <v>933.36</v>
      </c>
      <c r="E98" s="6">
        <v>1468.55</v>
      </c>
      <c r="F98" s="7">
        <f t="shared" si="12"/>
        <v>2437.02</v>
      </c>
      <c r="G98" s="6">
        <v>3868.07</v>
      </c>
      <c r="H98" s="6">
        <v>700.89</v>
      </c>
      <c r="I98" s="6">
        <f t="shared" si="13"/>
        <v>5569.09</v>
      </c>
      <c r="J98" s="6">
        <f t="shared" si="14"/>
        <v>6497.2716666666665</v>
      </c>
      <c r="K98" s="6">
        <f t="shared" si="15"/>
        <v>173.2</v>
      </c>
      <c r="L98" s="6">
        <f t="shared" si="16"/>
        <v>37.51</v>
      </c>
    </row>
    <row r="99" spans="1:12" x14ac:dyDescent="0.25">
      <c r="A99" s="7">
        <f t="shared" si="17"/>
        <v>5201</v>
      </c>
      <c r="B99">
        <v>80</v>
      </c>
      <c r="C99" s="6">
        <v>3070.03</v>
      </c>
      <c r="D99" s="6">
        <v>942.42</v>
      </c>
      <c r="E99" s="6">
        <v>1482.8</v>
      </c>
      <c r="F99" s="7">
        <f t="shared" si="12"/>
        <v>2456.02</v>
      </c>
      <c r="G99" s="6">
        <v>3908.08</v>
      </c>
      <c r="H99" s="6">
        <v>708.14</v>
      </c>
      <c r="I99" s="6">
        <f t="shared" si="13"/>
        <v>5625.16</v>
      </c>
      <c r="J99" s="6">
        <f t="shared" si="14"/>
        <v>6562.6866666666665</v>
      </c>
      <c r="K99" s="6">
        <f t="shared" si="15"/>
        <v>173.2</v>
      </c>
      <c r="L99" s="6">
        <f t="shared" si="16"/>
        <v>37.89</v>
      </c>
    </row>
    <row r="100" spans="1:12" x14ac:dyDescent="0.25">
      <c r="A100" s="7">
        <f t="shared" si="17"/>
        <v>5251</v>
      </c>
      <c r="B100">
        <v>80</v>
      </c>
      <c r="C100" s="6">
        <v>3093.77</v>
      </c>
      <c r="D100" s="6">
        <v>951.48</v>
      </c>
      <c r="E100" s="6">
        <v>1497.06</v>
      </c>
      <c r="F100" s="7">
        <f t="shared" si="12"/>
        <v>2475.02</v>
      </c>
      <c r="G100" s="6">
        <v>3948.09</v>
      </c>
      <c r="H100" s="6">
        <v>715.39</v>
      </c>
      <c r="I100" s="6">
        <f t="shared" ref="I100:I103" si="18">G100+D100+E100-H100</f>
        <v>5681.2399999999989</v>
      </c>
      <c r="J100" s="6">
        <f t="shared" ref="J100:J103" si="19">I100+I100/6</f>
        <v>6628.1133333333319</v>
      </c>
      <c r="K100" s="6">
        <f t="shared" si="15"/>
        <v>173.2</v>
      </c>
      <c r="L100" s="6">
        <f t="shared" ref="L100:L103" si="20">+ROUND(J100/K100,2)</f>
        <v>38.270000000000003</v>
      </c>
    </row>
    <row r="101" spans="1:12" x14ac:dyDescent="0.25">
      <c r="A101" s="7">
        <f t="shared" si="17"/>
        <v>5301</v>
      </c>
      <c r="B101">
        <v>80</v>
      </c>
      <c r="C101" s="6">
        <v>3117.52</v>
      </c>
      <c r="D101" s="6">
        <v>960.54</v>
      </c>
      <c r="E101" s="6">
        <v>1511.31</v>
      </c>
      <c r="F101" s="7">
        <f t="shared" si="12"/>
        <v>2494.02</v>
      </c>
      <c r="G101" s="6">
        <v>3988.1</v>
      </c>
      <c r="H101" s="6">
        <v>722.64</v>
      </c>
      <c r="I101" s="6">
        <f t="shared" si="18"/>
        <v>5737.3099999999986</v>
      </c>
      <c r="J101" s="6">
        <f t="shared" si="19"/>
        <v>6693.5283333333318</v>
      </c>
      <c r="K101" s="6">
        <f t="shared" si="15"/>
        <v>173.2</v>
      </c>
      <c r="L101" s="6">
        <f t="shared" si="20"/>
        <v>38.65</v>
      </c>
    </row>
    <row r="102" spans="1:12" x14ac:dyDescent="0.25">
      <c r="A102" s="7">
        <f t="shared" si="17"/>
        <v>5351</v>
      </c>
      <c r="B102">
        <v>80</v>
      </c>
      <c r="C102" s="6">
        <v>3141.27</v>
      </c>
      <c r="D102" s="6">
        <v>969.6</v>
      </c>
      <c r="E102" s="6">
        <v>1525.57</v>
      </c>
      <c r="F102" s="7">
        <f t="shared" si="12"/>
        <v>2513.02</v>
      </c>
      <c r="G102" s="6">
        <v>4028.11</v>
      </c>
      <c r="H102" s="6">
        <v>729.89</v>
      </c>
      <c r="I102" s="6">
        <f t="shared" si="18"/>
        <v>5793.3899999999994</v>
      </c>
      <c r="J102" s="6">
        <f t="shared" si="19"/>
        <v>6758.954999999999</v>
      </c>
      <c r="K102" s="6">
        <f t="shared" si="15"/>
        <v>173.2</v>
      </c>
      <c r="L102" s="6">
        <f t="shared" si="20"/>
        <v>39.020000000000003</v>
      </c>
    </row>
    <row r="103" spans="1:12" x14ac:dyDescent="0.25">
      <c r="A103" s="7">
        <v>5370</v>
      </c>
      <c r="B103">
        <v>80</v>
      </c>
      <c r="C103" s="6">
        <v>3150.29</v>
      </c>
      <c r="D103" s="6">
        <v>973.04</v>
      </c>
      <c r="E103" s="6">
        <v>1530.99</v>
      </c>
      <c r="F103" s="7">
        <f t="shared" si="12"/>
        <v>2520.23</v>
      </c>
      <c r="G103" s="6">
        <v>4043.29</v>
      </c>
      <c r="H103" s="6">
        <v>732.64</v>
      </c>
      <c r="I103" s="6">
        <f t="shared" si="18"/>
        <v>5814.6799999999994</v>
      </c>
      <c r="J103" s="6">
        <f t="shared" si="19"/>
        <v>6783.7933333333331</v>
      </c>
      <c r="K103" s="6">
        <f t="shared" si="15"/>
        <v>173.2</v>
      </c>
      <c r="L103" s="6">
        <f t="shared" si="20"/>
        <v>39.17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Header>&amp;CKurzarbeitsbeihilfe COVID-19
Pauschalsatztabelle für Normalarbeitszeit &amp;A WoStd.</oddHeader>
    <oddFooter>&amp;LStand: 19.03.2020&amp;RSeite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40</vt:lpstr>
      <vt:lpstr>Tabelle1!Drucktitel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Wolfgang Marks</cp:lastModifiedBy>
  <cp:lastPrinted>2020-03-24T13:00:27Z</cp:lastPrinted>
  <dcterms:created xsi:type="dcterms:W3CDTF">2020-03-23T08:35:01Z</dcterms:created>
  <dcterms:modified xsi:type="dcterms:W3CDTF">2020-04-01T09:32:17Z</dcterms:modified>
</cp:coreProperties>
</file>